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I:\Investor Relations\Finanzzahlen\Financial Supplement\2024\"/>
    </mc:Choice>
  </mc:AlternateContent>
  <xr:revisionPtr revIDLastSave="0" documentId="13_ncr:1_{FFB5D930-7642-46C3-B8B6-BDA3EDA02DD3}" xr6:coauthVersionLast="47" xr6:coauthVersionMax="47" xr10:uidLastSave="{00000000-0000-0000-0000-000000000000}"/>
  <bookViews>
    <workbookView xWindow="28695" yWindow="0" windowWidth="29010" windowHeight="23385" tabRatio="934" xr2:uid="{00000000-000D-0000-FFFF-FFFF00000000}"/>
  </bookViews>
  <sheets>
    <sheet name="Key Figures" sheetId="110" r:id="rId1"/>
    <sheet name="B-S" sheetId="88" r:id="rId2"/>
    <sheet name="P&amp;L (ytd)" sheetId="90" r:id="rId3"/>
    <sheet name="P&amp;L (q)" sheetId="111" r:id="rId4"/>
    <sheet name="B-S Segments" sheetId="95" r:id="rId5"/>
    <sheet name="P&amp;L Segments (ytd)" sheetId="94" r:id="rId6"/>
    <sheet name="P&amp;L Segments (q)" sheetId="105" r:id="rId7"/>
  </sheets>
  <definedNames>
    <definedName name="_xlnm.Print_Area" localSheetId="1">'B-S'!$A$1:$C$51</definedName>
    <definedName name="_xlnm.Print_Area" localSheetId="4">'B-S Segments'!$A$1:$I$38</definedName>
    <definedName name="_xlnm.Print_Area" localSheetId="0">'Key Figures'!$A$1:$L$58</definedName>
    <definedName name="_xlnm.Print_Area" localSheetId="3">'P&amp;L (q)'!$A$1:$C$47</definedName>
    <definedName name="_xlnm.Print_Area" localSheetId="2">'P&amp;L (ytd)'!$A$1:$C$47</definedName>
    <definedName name="_xlnm.Print_Area" localSheetId="6">'P&amp;L Segments (q)'!$A$1:$I$31</definedName>
    <definedName name="_xlnm.Print_Area" localSheetId="5">'P&amp;L Segments (ytd)'!$A$1:$I$31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10" l="1"/>
  <c r="L14" i="110"/>
  <c r="L42" i="110" l="1"/>
  <c r="L53" i="110"/>
  <c r="L15" i="110"/>
  <c r="L16" i="110"/>
  <c r="L17" i="110"/>
  <c r="L18" i="110"/>
  <c r="L19" i="110"/>
  <c r="L20" i="110"/>
  <c r="L13" i="110"/>
  <c r="L7" i="110"/>
  <c r="L47" i="110" l="1"/>
  <c r="L57" i="110"/>
  <c r="L35" i="110" l="1"/>
  <c r="L36" i="110"/>
  <c r="L10" i="110" l="1"/>
  <c r="L6" i="110"/>
  <c r="L8" i="110"/>
  <c r="L44" i="110"/>
  <c r="L9" i="110"/>
  <c r="L5" i="110"/>
  <c r="L29" i="110"/>
  <c r="L41" i="110"/>
  <c r="L39" i="110"/>
  <c r="L52" i="110"/>
  <c r="L40" i="110"/>
  <c r="L51" i="110"/>
  <c r="L54" i="110"/>
  <c r="L43" i="110"/>
  <c r="L55" i="110"/>
  <c r="L50" i="110"/>
</calcChain>
</file>

<file path=xl/sharedStrings.xml><?xml version="1.0" encoding="utf-8"?>
<sst xmlns="http://schemas.openxmlformats.org/spreadsheetml/2006/main" count="336" uniqueCount="141">
  <si>
    <t>Group net income</t>
  </si>
  <si>
    <t>Non-controlling interests</t>
  </si>
  <si>
    <t>Total assets</t>
  </si>
  <si>
    <t>Total</t>
  </si>
  <si>
    <t>Other invested assets</t>
  </si>
  <si>
    <t>Cash and cash equivalents</t>
  </si>
  <si>
    <t>Total investments</t>
  </si>
  <si>
    <t>Goodwill</t>
  </si>
  <si>
    <t>Deferred tax assets</t>
  </si>
  <si>
    <t>Other assets</t>
  </si>
  <si>
    <t>Provisions for pensions</t>
  </si>
  <si>
    <t>Taxes</t>
  </si>
  <si>
    <t>Deferred tax liabilities</t>
  </si>
  <si>
    <t>Other liabilities</t>
  </si>
  <si>
    <t>Total liabilities</t>
  </si>
  <si>
    <t>Common shares</t>
  </si>
  <si>
    <t>Additional paid-in capital</t>
  </si>
  <si>
    <t>Common shares and additional paid-in capital</t>
  </si>
  <si>
    <t>Cumulative other comprehensive income</t>
  </si>
  <si>
    <t>Total other comprehensive income</t>
  </si>
  <si>
    <t>Retained earnings</t>
  </si>
  <si>
    <t>Equity attributable to shareholders of Hannover Rück SE</t>
  </si>
  <si>
    <t>Ordinary investment income</t>
  </si>
  <si>
    <t>Realised gains and losses on investments</t>
  </si>
  <si>
    <t>Change in fair value of financial instruments</t>
  </si>
  <si>
    <t>Other investment expenses</t>
  </si>
  <si>
    <t>Net income before taxes</t>
  </si>
  <si>
    <t>Net income</t>
  </si>
  <si>
    <t>thereof</t>
  </si>
  <si>
    <t>Segmentation of assets</t>
  </si>
  <si>
    <t>Property and casualty reinsurance</t>
  </si>
  <si>
    <t>Life and health reinsurance</t>
  </si>
  <si>
    <t>Consolidation</t>
  </si>
  <si>
    <t>Assets</t>
  </si>
  <si>
    <t>Segmentation of liabilities</t>
  </si>
  <si>
    <t>Liabilities</t>
  </si>
  <si>
    <t>Segment statement of income</t>
  </si>
  <si>
    <t>Consolidated segment report</t>
  </si>
  <si>
    <t>Investment property</t>
  </si>
  <si>
    <t>Financing costs</t>
  </si>
  <si>
    <t>Other income</t>
  </si>
  <si>
    <t>Other expenses</t>
  </si>
  <si>
    <t>Financing liabilities</t>
  </si>
  <si>
    <t>Q2</t>
  </si>
  <si>
    <t>Q3</t>
  </si>
  <si>
    <t>Q4</t>
  </si>
  <si>
    <t>Consolidated statement of income</t>
  </si>
  <si>
    <t>YTD</t>
  </si>
  <si>
    <t>in EUR million</t>
  </si>
  <si>
    <t>Hannover Re Group</t>
  </si>
  <si>
    <t>Results</t>
  </si>
  <si>
    <t>Balance sheet</t>
  </si>
  <si>
    <t>Hybrid capital</t>
  </si>
  <si>
    <t>Share</t>
  </si>
  <si>
    <t>Earnings per share (basic and diluted) in EUR</t>
  </si>
  <si>
    <t>Book value per share in EUR</t>
  </si>
  <si>
    <t>Share price at the end of the period in EUR</t>
  </si>
  <si>
    <t>Market capitalisation at the end of the period</t>
  </si>
  <si>
    <t>Ratios</t>
  </si>
  <si>
    <t>Property &amp; Casualty reinsurance</t>
  </si>
  <si>
    <t>Life &amp; Health reinsurance</t>
  </si>
  <si>
    <t>+/- previous year</t>
  </si>
  <si>
    <t>Q1</t>
  </si>
  <si>
    <t>Operating profit / loss (EBIT)</t>
  </si>
  <si>
    <t>Contractual service margin</t>
  </si>
  <si>
    <t xml:space="preserve">Risk-Adjustment </t>
  </si>
  <si>
    <t>Return on equity</t>
  </si>
  <si>
    <t>Expected credit losses, impairment, depreciation and appreciation of investments</t>
  </si>
  <si>
    <t>Reinsurance service result (gross)</t>
  </si>
  <si>
    <t>Net reinsurance finance result before currency gains or losses</t>
  </si>
  <si>
    <t>Currency gains / losses on investments</t>
  </si>
  <si>
    <t>Net currency result</t>
  </si>
  <si>
    <t xml:space="preserve">   thereof</t>
  </si>
  <si>
    <t xml:space="preserve">   Non-controlling interest in profit and loss</t>
  </si>
  <si>
    <t>Other income / expenses</t>
  </si>
  <si>
    <t xml:space="preserve">Financial investments – at fair value through OCI  </t>
  </si>
  <si>
    <t xml:space="preserve">Financial investments – at fair value through profit or loss  </t>
  </si>
  <si>
    <t>Investments in associated companies and joint ventures</t>
  </si>
  <si>
    <t>Reinsurance recoverables on liability for remaining coverage</t>
  </si>
  <si>
    <t>Recoverables on reinsurance contracts ceded</t>
  </si>
  <si>
    <t>Reinsurance contracts issued in an asset position</t>
  </si>
  <si>
    <t>Liability for incurred claims LIC</t>
  </si>
  <si>
    <t>Liability for remaining coverage LRC</t>
  </si>
  <si>
    <t>Liabilites from reinsurance contracts issued</t>
  </si>
  <si>
    <t>Reinsurance contracts ceded in a liability position</t>
  </si>
  <si>
    <t>Shareholders’ equity</t>
  </si>
  <si>
    <t>Total shareholders’ equity</t>
  </si>
  <si>
    <t xml:space="preserve">Consolidated balance sheet </t>
  </si>
  <si>
    <t>Reinsurance revenue (ceded)</t>
  </si>
  <si>
    <t>Other segment assets</t>
  </si>
  <si>
    <t>Total segment assets</t>
  </si>
  <si>
    <t>Deferred tax assets and tax receivables</t>
  </si>
  <si>
    <t>Other segment liabilities</t>
  </si>
  <si>
    <t>Total segment liabilities</t>
  </si>
  <si>
    <t>Investments</t>
  </si>
  <si>
    <t>Combined ratio (property and casualty reinsurance) ²</t>
  </si>
  <si>
    <t>EBIT margin ³</t>
  </si>
  <si>
    <t>Return on investment</t>
  </si>
  <si>
    <t>Policyholders' surplus</t>
  </si>
  <si>
    <t>Net income from investments</t>
  </si>
  <si>
    <t>Reinsurance revenue (gross)</t>
  </si>
  <si>
    <t>Reinsurance service expenses (gross)</t>
  </si>
  <si>
    <t>Net result from reinsurance contracts (ceded)</t>
  </si>
  <si>
    <t>Reinsurance service result (net)</t>
  </si>
  <si>
    <t>Net finance income or expenses from reinsurance contracts issued</t>
  </si>
  <si>
    <t>Net finance income or expenses from reinsurance contracts ceded</t>
  </si>
  <si>
    <t>Reinsurance finance result (net)</t>
  </si>
  <si>
    <t>thereof
 Currency gains/losses from reinsurance finance result (net)</t>
  </si>
  <si>
    <t>Profit / loss from investments in associated companies and joint ventures</t>
  </si>
  <si>
    <t xml:space="preserve">Currency gains/losses from reinsurance finance result (net) </t>
  </si>
  <si>
    <t>Other currency gains/losses</t>
  </si>
  <si>
    <t>Reinsurance recoverables on liability for incurred claims</t>
  </si>
  <si>
    <t xml:space="preserve">   Nominal value: 121
   Conditional capital: 60</t>
  </si>
  <si>
    <t xml:space="preserve">   Unrealised gains and losses on investments</t>
  </si>
  <si>
    <t xml:space="preserve">   Cumulative foreign currency translation adjustment</t>
  </si>
  <si>
    <t xml:space="preserve">   Cumulative reinsurance finance income and expense</t>
  </si>
  <si>
    <t xml:space="preserve">   Other changes in cumulative other comprehensive income</t>
  </si>
  <si>
    <r>
      <rPr>
        <b/>
        <sz val="12"/>
        <color theme="1"/>
        <rFont val="Arial"/>
        <family val="2"/>
        <scheme val="minor"/>
      </rPr>
      <t>Assets</t>
    </r>
    <r>
      <rPr>
        <sz val="12"/>
        <color theme="1"/>
        <rFont val="Arial"/>
        <family val="2"/>
        <scheme val="minor"/>
      </rPr>
      <t xml:space="preserve"> in EUR million</t>
    </r>
  </si>
  <si>
    <r>
      <t xml:space="preserve">Liabilities </t>
    </r>
    <r>
      <rPr>
        <sz val="12"/>
        <color theme="1"/>
        <rFont val="Arial"/>
        <family val="2"/>
        <scheme val="minor"/>
      </rPr>
      <t>in EUR million</t>
    </r>
  </si>
  <si>
    <t>Reinsurance revenue (net)</t>
  </si>
  <si>
    <t>Ordinary dividend per share in EUR</t>
  </si>
  <si>
    <t>Special dividend per share in EUR</t>
  </si>
  <si>
    <t>Total dividend per share in EUR</t>
  </si>
  <si>
    <t>Dividend payment in EUR million</t>
  </si>
  <si>
    <t>Reinsurance service expenses (ceded)</t>
  </si>
  <si>
    <t>6 ³</t>
  </si>
  <si>
    <t>1,2 ³</t>
  </si>
  <si>
    <t>7,2 ³</t>
  </si>
  <si>
    <t>³ EBIT / reinsurance revenue (net)</t>
  </si>
  <si>
    <t>² Reinsurance service result / reinsurance revenue (net)</t>
  </si>
  <si>
    <t>Reinsurance finance result (net) ¹</t>
  </si>
  <si>
    <t xml:space="preserve">New business CSM incl. Loss Component </t>
  </si>
  <si>
    <t>¹ Excluding exchange rate effects</t>
  </si>
  <si>
    <t>Combined ratio ²</t>
  </si>
  <si>
    <t>–</t>
  </si>
  <si>
    <t>31.03.2024</t>
  </si>
  <si>
    <t>31.12.2023</t>
  </si>
  <si>
    <t>01.01.-31.03.2024</t>
  </si>
  <si>
    <t>01.01.-31.03.2023</t>
  </si>
  <si>
    <t>Q1/2024</t>
  </si>
  <si>
    <t>Q1/2023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</si>
</sst>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d/m/yyyy;@"/>
    <numFmt numFmtId="165" formatCode="#&quot;,&quot;##0;\(#&quot;,&quot;##0\)"/>
    <numFmt numFmtId="166" formatCode="#&quot;,&quot;##0&quot;,&quot;###;\(#&quot;,&quot;##0&quot;,&quot;###\)"/>
    <numFmt numFmtId="167" formatCode="#,##0&quot;  &quot;"/>
    <numFmt numFmtId="168" formatCode="0.0%"/>
    <numFmt numFmtId="169" formatCode="#,##0\ \ \ \ \ "/>
    <numFmt numFmtId="170" formatCode="#,##0.0\ \ \ "/>
    <numFmt numFmtId="171" formatCode="\+0.0\ %\ \ \ ;\-0.0\ %\ \ \ "/>
    <numFmt numFmtId="172" formatCode="_-* #,##0.00\ _€_-;\-* #,##0.00\ _€_-;_-* &quot;-&quot;??\ _€_-;_-@_-"/>
    <numFmt numFmtId="173" formatCode="#,##0.0\ \ \ \ \ "/>
    <numFmt numFmtId="174" formatCode="0.0\ %\ \ \ "/>
    <numFmt numFmtId="175" formatCode="\+0.0\ %\p\ \ \ ;\-0.0\ %\p\ \ \ "/>
    <numFmt numFmtId="176" formatCode="#,##0\ \ \ "/>
    <numFmt numFmtId="177" formatCode="_-* #,##0_-;\-* #,##0_-;_-* &quot;-&quot;??_-;_-@_-"/>
  </numFmts>
  <fonts count="37" x14ac:knownFonts="1">
    <font>
      <sz val="10"/>
      <name val="Arial"/>
    </font>
    <font>
      <sz val="11"/>
      <color theme="1"/>
      <name val="Arial"/>
      <family val="2"/>
      <scheme val="minor"/>
    </font>
    <font>
      <b/>
      <sz val="11"/>
      <color indexed="44"/>
      <name val="Arial"/>
      <family val="2"/>
    </font>
    <font>
      <sz val="16"/>
      <color indexed="43"/>
      <name val="Arial"/>
      <family val="2"/>
    </font>
    <font>
      <b/>
      <sz val="21"/>
      <color theme="5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0"/>
      <color theme="9" tint="-0.249977111117893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name val="Arial"/>
      <family val="2"/>
    </font>
    <font>
      <b/>
      <sz val="8"/>
      <color indexed="18"/>
      <name val="Arial"/>
      <family val="2"/>
    </font>
    <font>
      <sz val="8"/>
      <name val="Compatil Fact LT Com"/>
      <family val="2"/>
    </font>
    <font>
      <b/>
      <sz val="8"/>
      <name val="Compatil Fact LT Com"/>
      <family val="2"/>
    </font>
    <font>
      <b/>
      <sz val="8"/>
      <color rgb="FF009EE0"/>
      <name val="Compatil Fact LT Com"/>
      <family val="2"/>
    </font>
    <font>
      <sz val="12"/>
      <color rgb="FFFFFFFF"/>
      <name val="Arial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indexed="6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9EE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9"/>
      </bottom>
      <diagonal/>
    </border>
    <border>
      <left/>
      <right/>
      <top/>
      <bottom style="medium">
        <color rgb="FF91877B"/>
      </bottom>
      <diagonal/>
    </border>
    <border>
      <left/>
      <right style="thick">
        <color rgb="FFFFFFFF"/>
      </right>
      <top style="thin">
        <color theme="9"/>
      </top>
      <bottom style="thin">
        <color theme="9"/>
      </bottom>
      <diagonal/>
    </border>
    <border>
      <left/>
      <right style="thick">
        <color rgb="FFFFFFFF"/>
      </right>
      <top/>
      <bottom/>
      <diagonal/>
    </border>
    <border>
      <left style="thick">
        <color theme="0"/>
      </left>
      <right style="thick">
        <color theme="0"/>
      </right>
      <top style="thin">
        <color theme="9"/>
      </top>
      <bottom/>
      <diagonal/>
    </border>
    <border>
      <left/>
      <right style="thick">
        <color rgb="FFFFFFFF"/>
      </right>
      <top style="thin">
        <color theme="9"/>
      </top>
      <bottom/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9"/>
      </bottom>
      <diagonal/>
    </border>
    <border>
      <left/>
      <right style="thick">
        <color rgb="FFFFFFFF"/>
      </right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 style="medium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8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thin">
        <color theme="9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/>
      <top/>
      <bottom style="thin">
        <color theme="9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thick">
        <color theme="0"/>
      </left>
      <right/>
      <top style="thin">
        <color theme="9"/>
      </top>
      <bottom style="thin">
        <color theme="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9"/>
      </bottom>
      <diagonal/>
    </border>
    <border>
      <left style="thick">
        <color theme="0"/>
      </left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</borders>
  <cellStyleXfs count="11">
    <xf numFmtId="0" fontId="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" fillId="0" borderId="0"/>
    <xf numFmtId="17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311">
    <xf numFmtId="0" fontId="0" fillId="0" borderId="0" xfId="0"/>
    <xf numFmtId="0" fontId="6" fillId="0" borderId="0" xfId="0" applyFont="1" applyAlignment="1">
      <alignment wrapText="1"/>
    </xf>
    <xf numFmtId="0" fontId="6" fillId="0" borderId="1" xfId="0" applyFont="1" applyBorder="1"/>
    <xf numFmtId="0" fontId="3" fillId="0" borderId="0" xfId="0" applyFont="1" applyAlignment="1">
      <alignment horizontal="left" indent="15"/>
    </xf>
    <xf numFmtId="164" fontId="8" fillId="3" borderId="8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0" fontId="10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6" fillId="0" borderId="0" xfId="0" applyFont="1"/>
    <xf numFmtId="0" fontId="12" fillId="0" borderId="0" xfId="0" applyFont="1"/>
    <xf numFmtId="164" fontId="15" fillId="3" borderId="12" xfId="0" applyNumberFormat="1" applyFont="1" applyFill="1" applyBorder="1" applyAlignment="1">
      <alignment horizontal="right" vertical="center"/>
    </xf>
    <xf numFmtId="14" fontId="14" fillId="0" borderId="1" xfId="0" applyNumberFormat="1" applyFont="1" applyBorder="1" applyAlignment="1">
      <alignment horizontal="right" vertical="center"/>
    </xf>
    <xf numFmtId="3" fontId="16" fillId="0" borderId="0" xfId="3" applyNumberFormat="1" applyFont="1" applyProtection="1">
      <protection locked="0"/>
    </xf>
    <xf numFmtId="3" fontId="0" fillId="0" borderId="0" xfId="0" applyNumberFormat="1"/>
    <xf numFmtId="167" fontId="17" fillId="0" borderId="0" xfId="3" applyNumberFormat="1" applyFont="1" applyProtection="1">
      <protection locked="0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0" borderId="3" xfId="0" applyFont="1" applyBorder="1" applyAlignment="1">
      <alignment wrapText="1"/>
    </xf>
    <xf numFmtId="0" fontId="6" fillId="0" borderId="2" xfId="0" applyFont="1" applyBorder="1" applyAlignment="1">
      <alignment horizontal="left" wrapText="1" indent="1"/>
    </xf>
    <xf numFmtId="0" fontId="11" fillId="0" borderId="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 applyAlignment="1">
      <alignment vertical="top"/>
    </xf>
    <xf numFmtId="0" fontId="6" fillId="0" borderId="5" xfId="0" applyFont="1" applyBorder="1"/>
    <xf numFmtId="14" fontId="7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3" fontId="6" fillId="2" borderId="13" xfId="0" applyNumberFormat="1" applyFont="1" applyFill="1" applyBorder="1"/>
    <xf numFmtId="3" fontId="6" fillId="0" borderId="13" xfId="0" applyNumberFormat="1" applyFont="1" applyBorder="1"/>
    <xf numFmtId="3" fontId="6" fillId="0" borderId="6" xfId="0" applyNumberFormat="1" applyFont="1" applyBorder="1"/>
    <xf numFmtId="0" fontId="22" fillId="0" borderId="0" xfId="0" applyFont="1"/>
    <xf numFmtId="0" fontId="11" fillId="0" borderId="17" xfId="0" applyFont="1" applyBorder="1" applyAlignment="1">
      <alignment wrapText="1"/>
    </xf>
    <xf numFmtId="0" fontId="0" fillId="0" borderId="0" xfId="0"/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/>
    <xf numFmtId="0" fontId="5" fillId="0" borderId="1" xfId="0" applyFont="1" applyBorder="1" applyAlignment="1"/>
    <xf numFmtId="164" fontId="8" fillId="3" borderId="8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0" fillId="0" borderId="0" xfId="0" applyFill="1"/>
    <xf numFmtId="14" fontId="7" fillId="0" borderId="5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0" fillId="0" borderId="0" xfId="0" applyFill="1" applyBorder="1"/>
    <xf numFmtId="165" fontId="6" fillId="0" borderId="0" xfId="0" applyNumberFormat="1" applyFont="1" applyFill="1" applyBorder="1"/>
    <xf numFmtId="166" fontId="11" fillId="0" borderId="0" xfId="0" applyNumberFormat="1" applyFont="1" applyFill="1" applyBorder="1"/>
    <xf numFmtId="3" fontId="6" fillId="0" borderId="0" xfId="0" applyNumberFormat="1" applyFont="1" applyFill="1" applyBorder="1"/>
    <xf numFmtId="0" fontId="13" fillId="3" borderId="41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3" fontId="6" fillId="2" borderId="6" xfId="4" applyNumberFormat="1" applyFont="1" applyFill="1" applyBorder="1"/>
    <xf numFmtId="3" fontId="6" fillId="0" borderId="6" xfId="4" applyNumberFormat="1" applyFont="1" applyBorder="1"/>
    <xf numFmtId="3" fontId="6" fillId="2" borderId="6" xfId="4" quotePrefix="1" applyNumberFormat="1" applyFont="1" applyFill="1" applyBorder="1" applyAlignment="1">
      <alignment horizontal="right"/>
    </xf>
    <xf numFmtId="3" fontId="6" fillId="0" borderId="6" xfId="4" quotePrefix="1" applyNumberFormat="1" applyFont="1" applyBorder="1" applyAlignment="1">
      <alignment horizontal="right"/>
    </xf>
    <xf numFmtId="3" fontId="6" fillId="2" borderId="2" xfId="4" applyNumberFormat="1" applyFont="1" applyFill="1" applyBorder="1"/>
    <xf numFmtId="3" fontId="6" fillId="0" borderId="2" xfId="4" applyNumberFormat="1" applyFont="1" applyBorder="1"/>
    <xf numFmtId="3" fontId="6" fillId="2" borderId="0" xfId="4" applyNumberFormat="1" applyFont="1" applyFill="1"/>
    <xf numFmtId="3" fontId="6" fillId="0" borderId="0" xfId="4" applyNumberFormat="1" applyFont="1"/>
    <xf numFmtId="3" fontId="6" fillId="2" borderId="2" xfId="4" quotePrefix="1" applyNumberFormat="1" applyFont="1" applyFill="1" applyBorder="1" applyAlignment="1">
      <alignment horizontal="right"/>
    </xf>
    <xf numFmtId="3" fontId="6" fillId="0" borderId="2" xfId="4" quotePrefix="1" applyNumberFormat="1" applyFont="1" applyBorder="1" applyAlignment="1">
      <alignment horizontal="right"/>
    </xf>
    <xf numFmtId="3" fontId="6" fillId="2" borderId="6" xfId="4" quotePrefix="1" applyNumberFormat="1" applyFont="1" applyFill="1" applyBorder="1"/>
    <xf numFmtId="3" fontId="6" fillId="2" borderId="0" xfId="4" quotePrefix="1" applyNumberFormat="1" applyFont="1" applyFill="1" applyAlignment="1">
      <alignment horizontal="right"/>
    </xf>
    <xf numFmtId="3" fontId="6" fillId="0" borderId="0" xfId="4" quotePrefix="1" applyNumberFormat="1" applyFont="1" applyAlignment="1">
      <alignment horizontal="right"/>
    </xf>
    <xf numFmtId="3" fontId="6" fillId="2" borderId="10" xfId="4" applyNumberFormat="1" applyFont="1" applyFill="1" applyBorder="1"/>
    <xf numFmtId="3" fontId="6" fillId="0" borderId="10" xfId="4" applyNumberFormat="1" applyFont="1" applyFill="1" applyBorder="1"/>
    <xf numFmtId="3" fontId="11" fillId="2" borderId="7" xfId="4" applyNumberFormat="1" applyFont="1" applyFill="1" applyBorder="1"/>
    <xf numFmtId="3" fontId="11" fillId="0" borderId="7" xfId="4" quotePrefix="1" applyNumberFormat="1" applyFont="1" applyFill="1" applyBorder="1"/>
    <xf numFmtId="3" fontId="11" fillId="0" borderId="7" xfId="4" applyNumberFormat="1" applyFont="1" applyFill="1" applyBorder="1"/>
    <xf numFmtId="3" fontId="6" fillId="0" borderId="6" xfId="4" applyNumberFormat="1" applyFont="1" applyFill="1" applyBorder="1"/>
    <xf numFmtId="3" fontId="11" fillId="2" borderId="3" xfId="4" applyNumberFormat="1" applyFont="1" applyFill="1" applyBorder="1"/>
    <xf numFmtId="3" fontId="11" fillId="0" borderId="3" xfId="4" applyNumberFormat="1" applyFont="1" applyFill="1" applyBorder="1"/>
    <xf numFmtId="3" fontId="6" fillId="0" borderId="2" xfId="4" quotePrefix="1" applyNumberFormat="1" applyFont="1" applyFill="1" applyBorder="1" applyAlignment="1">
      <alignment horizontal="right"/>
    </xf>
    <xf numFmtId="3" fontId="6" fillId="4" borderId="2" xfId="4" quotePrefix="1" applyNumberFormat="1" applyFont="1" applyFill="1" applyBorder="1" applyAlignment="1">
      <alignment horizontal="right"/>
    </xf>
    <xf numFmtId="3" fontId="11" fillId="2" borderId="5" xfId="4" applyNumberFormat="1" applyFont="1" applyFill="1" applyBorder="1"/>
    <xf numFmtId="3" fontId="11" fillId="0" borderId="5" xfId="4" applyNumberFormat="1" applyFont="1" applyFill="1" applyBorder="1"/>
    <xf numFmtId="3" fontId="6" fillId="2" borderId="14" xfId="4" quotePrefix="1" applyNumberFormat="1" applyFont="1" applyFill="1" applyBorder="1" applyAlignment="1">
      <alignment horizontal="right"/>
    </xf>
    <xf numFmtId="3" fontId="6" fillId="0" borderId="14" xfId="4" quotePrefix="1" applyNumberFormat="1" applyFont="1" applyBorder="1" applyAlignment="1">
      <alignment horizontal="right"/>
    </xf>
    <xf numFmtId="3" fontId="6" fillId="2" borderId="15" xfId="4" quotePrefix="1" applyNumberFormat="1" applyFont="1" applyFill="1" applyBorder="1" applyAlignment="1">
      <alignment horizontal="right"/>
    </xf>
    <xf numFmtId="3" fontId="6" fillId="0" borderId="15" xfId="4" quotePrefix="1" applyNumberFormat="1" applyFont="1" applyBorder="1" applyAlignment="1">
      <alignment horizontal="right"/>
    </xf>
    <xf numFmtId="3" fontId="6" fillId="2" borderId="21" xfId="4" quotePrefix="1" applyNumberFormat="1" applyFont="1" applyFill="1" applyBorder="1" applyAlignment="1">
      <alignment horizontal="right"/>
    </xf>
    <xf numFmtId="3" fontId="6" fillId="0" borderId="21" xfId="4" quotePrefix="1" applyNumberFormat="1" applyFont="1" applyBorder="1" applyAlignment="1">
      <alignment horizontal="right"/>
    </xf>
    <xf numFmtId="3" fontId="0" fillId="0" borderId="0" xfId="4" applyNumberFormat="1" applyFont="1"/>
    <xf numFmtId="3" fontId="22" fillId="0" borderId="0" xfId="4" applyNumberFormat="1" applyFont="1" applyAlignment="1">
      <alignment vertical="top"/>
    </xf>
    <xf numFmtId="3" fontId="8" fillId="0" borderId="0" xfId="4" applyNumberFormat="1" applyFont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3" fontId="6" fillId="2" borderId="37" xfId="4" applyNumberFormat="1" applyFont="1" applyFill="1" applyBorder="1"/>
    <xf numFmtId="3" fontId="6" fillId="0" borderId="37" xfId="4" applyNumberFormat="1" applyFont="1" applyBorder="1"/>
    <xf numFmtId="3" fontId="6" fillId="0" borderId="17" xfId="4" applyNumberFormat="1" applyFont="1" applyBorder="1"/>
    <xf numFmtId="3" fontId="6" fillId="4" borderId="39" xfId="4" applyNumberFormat="1" applyFont="1" applyFill="1" applyBorder="1" applyAlignment="1">
      <alignment horizontal="right" wrapText="1"/>
    </xf>
    <xf numFmtId="3" fontId="6" fillId="0" borderId="43" xfId="4" applyNumberFormat="1" applyFont="1" applyBorder="1" applyAlignment="1">
      <alignment horizontal="right" wrapText="1"/>
    </xf>
    <xf numFmtId="3" fontId="6" fillId="4" borderId="42" xfId="4" applyNumberFormat="1" applyFont="1" applyFill="1" applyBorder="1" applyAlignment="1">
      <alignment horizontal="right" vertical="center" wrapText="1"/>
    </xf>
    <xf numFmtId="3" fontId="6" fillId="0" borderId="42" xfId="4" applyNumberFormat="1" applyFont="1" applyBorder="1" applyAlignment="1">
      <alignment wrapText="1"/>
    </xf>
    <xf numFmtId="3" fontId="6" fillId="0" borderId="43" xfId="4" applyNumberFormat="1" applyFont="1" applyBorder="1" applyAlignment="1">
      <alignment wrapText="1"/>
    </xf>
    <xf numFmtId="3" fontId="11" fillId="4" borderId="38" xfId="4" applyNumberFormat="1" applyFont="1" applyFill="1" applyBorder="1" applyAlignment="1">
      <alignment horizontal="right" vertical="center" wrapText="1"/>
    </xf>
    <xf numFmtId="3" fontId="11" fillId="0" borderId="38" xfId="4" applyNumberFormat="1" applyFont="1" applyBorder="1" applyAlignment="1">
      <alignment wrapText="1"/>
    </xf>
    <xf numFmtId="3" fontId="6" fillId="4" borderId="43" xfId="4" applyNumberFormat="1" applyFont="1" applyFill="1" applyBorder="1" applyAlignment="1">
      <alignment horizontal="right" vertical="center" wrapText="1"/>
    </xf>
    <xf numFmtId="3" fontId="6" fillId="4" borderId="42" xfId="4" applyNumberFormat="1" applyFont="1" applyFill="1" applyBorder="1" applyAlignment="1">
      <alignment horizontal="right" wrapText="1"/>
    </xf>
    <xf numFmtId="3" fontId="6" fillId="4" borderId="44" xfId="4" applyNumberFormat="1" applyFont="1" applyFill="1" applyBorder="1" applyAlignment="1">
      <alignment horizontal="right" vertical="center" wrapText="1"/>
    </xf>
    <xf numFmtId="3" fontId="11" fillId="2" borderId="40" xfId="4" applyNumberFormat="1" applyFont="1" applyFill="1" applyBorder="1"/>
    <xf numFmtId="3" fontId="6" fillId="4" borderId="45" xfId="4" applyNumberFormat="1" applyFont="1" applyFill="1" applyBorder="1" applyAlignment="1">
      <alignment horizontal="right" vertical="center" wrapText="1"/>
    </xf>
    <xf numFmtId="3" fontId="6" fillId="0" borderId="45" xfId="4" applyNumberFormat="1" applyFont="1" applyBorder="1" applyAlignment="1">
      <alignment wrapText="1"/>
    </xf>
    <xf numFmtId="3" fontId="21" fillId="5" borderId="12" xfId="0" applyNumberFormat="1" applyFont="1" applyFill="1" applyBorder="1" applyAlignment="1">
      <alignment horizontal="right" vertical="center" wrapText="1"/>
    </xf>
    <xf numFmtId="3" fontId="11" fillId="0" borderId="38" xfId="4" applyNumberFormat="1" applyFont="1" applyBorder="1" applyAlignment="1">
      <alignment horizontal="right" wrapText="1"/>
    </xf>
    <xf numFmtId="3" fontId="6" fillId="0" borderId="42" xfId="4" applyNumberFormat="1" applyFont="1" applyBorder="1" applyAlignment="1">
      <alignment horizontal="right" wrapText="1"/>
    </xf>
    <xf numFmtId="3" fontId="6" fillId="0" borderId="44" xfId="4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center"/>
    </xf>
    <xf numFmtId="3" fontId="14" fillId="4" borderId="15" xfId="4" applyNumberFormat="1" applyFont="1" applyFill="1" applyBorder="1" applyAlignment="1">
      <alignment horizontal="right" vertical="center" wrapText="1"/>
    </xf>
    <xf numFmtId="3" fontId="14" fillId="0" borderId="19" xfId="4" applyNumberFormat="1" applyFont="1" applyBorder="1" applyAlignment="1">
      <alignment horizontal="right" vertical="center" wrapText="1"/>
    </xf>
    <xf numFmtId="0" fontId="14" fillId="0" borderId="31" xfId="0" applyFont="1" applyBorder="1" applyAlignment="1">
      <alignment vertical="center" wrapText="1"/>
    </xf>
    <xf numFmtId="3" fontId="14" fillId="0" borderId="31" xfId="4" applyNumberFormat="1" applyFont="1" applyBorder="1" applyAlignment="1">
      <alignment horizontal="right" vertical="center" wrapText="1"/>
    </xf>
    <xf numFmtId="3" fontId="14" fillId="0" borderId="32" xfId="4" applyNumberFormat="1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3" fontId="25" fillId="4" borderId="26" xfId="4" applyNumberFormat="1" applyFont="1" applyFill="1" applyBorder="1" applyAlignment="1">
      <alignment horizontal="right" vertical="center" wrapText="1"/>
    </xf>
    <xf numFmtId="3" fontId="25" fillId="0" borderId="34" xfId="4" applyNumberFormat="1" applyFont="1" applyBorder="1" applyAlignment="1">
      <alignment horizontal="right" vertical="center" wrapText="1"/>
    </xf>
    <xf numFmtId="0" fontId="14" fillId="0" borderId="35" xfId="0" applyFont="1" applyBorder="1" applyAlignment="1">
      <alignment vertical="center" wrapText="1"/>
    </xf>
    <xf numFmtId="3" fontId="14" fillId="4" borderId="28" xfId="4" applyNumberFormat="1" applyFont="1" applyFill="1" applyBorder="1" applyAlignment="1">
      <alignment horizontal="right" vertical="center" wrapText="1"/>
    </xf>
    <xf numFmtId="3" fontId="14" fillId="0" borderId="34" xfId="4" applyNumberFormat="1" applyFont="1" applyBorder="1" applyAlignment="1">
      <alignment horizontal="right" vertical="center" wrapText="1"/>
    </xf>
    <xf numFmtId="0" fontId="14" fillId="0" borderId="32" xfId="0" applyFont="1" applyBorder="1" applyAlignment="1">
      <alignment horizontal="left" vertical="center" wrapText="1" indent="1"/>
    </xf>
    <xf numFmtId="3" fontId="14" fillId="4" borderId="14" xfId="4" applyNumberFormat="1" applyFont="1" applyFill="1" applyBorder="1" applyAlignment="1">
      <alignment horizontal="right" vertical="center" wrapText="1"/>
    </xf>
    <xf numFmtId="3" fontId="14" fillId="0" borderId="33" xfId="4" applyNumberFormat="1" applyFont="1" applyBorder="1" applyAlignment="1">
      <alignment horizontal="right" vertical="center" wrapText="1"/>
    </xf>
    <xf numFmtId="3" fontId="25" fillId="0" borderId="7" xfId="4" applyNumberFormat="1" applyFont="1" applyBorder="1" applyAlignment="1">
      <alignment horizontal="right" vertical="center" wrapText="1"/>
    </xf>
    <xf numFmtId="0" fontId="14" fillId="0" borderId="34" xfId="0" applyFont="1" applyBorder="1" applyAlignment="1">
      <alignment vertical="center" wrapText="1"/>
    </xf>
    <xf numFmtId="3" fontId="14" fillId="0" borderId="0" xfId="4" applyNumberFormat="1" applyFont="1" applyAlignment="1">
      <alignment horizontal="right" vertical="center" wrapText="1"/>
    </xf>
    <xf numFmtId="0" fontId="14" fillId="0" borderId="33" xfId="0" applyFont="1" applyBorder="1" applyAlignment="1">
      <alignment horizontal="left" vertical="center" wrapText="1" indent="1"/>
    </xf>
    <xf numFmtId="3" fontId="14" fillId="4" borderId="23" xfId="4" applyNumberFormat="1" applyFont="1" applyFill="1" applyBorder="1" applyAlignment="1">
      <alignment horizontal="right" vertical="center" wrapText="1"/>
    </xf>
    <xf numFmtId="0" fontId="25" fillId="0" borderId="34" xfId="0" applyFont="1" applyBorder="1" applyAlignment="1">
      <alignment horizontal="left" vertical="center" wrapText="1" indent="1"/>
    </xf>
    <xf numFmtId="3" fontId="25" fillId="4" borderId="24" xfId="4" applyNumberFormat="1" applyFont="1" applyFill="1" applyBorder="1" applyAlignment="1">
      <alignment horizontal="right" vertical="center" wrapText="1"/>
    </xf>
    <xf numFmtId="0" fontId="25" fillId="0" borderId="34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3" fontId="14" fillId="4" borderId="24" xfId="4" applyNumberFormat="1" applyFont="1" applyFill="1" applyBorder="1" applyAlignment="1">
      <alignment horizontal="right" vertical="center" wrapText="1"/>
    </xf>
    <xf numFmtId="3" fontId="14" fillId="0" borderId="7" xfId="4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3" fontId="25" fillId="4" borderId="36" xfId="4" applyNumberFormat="1" applyFont="1" applyFill="1" applyBorder="1" applyAlignment="1">
      <alignment horizontal="right" vertical="center" wrapText="1"/>
    </xf>
    <xf numFmtId="3" fontId="25" fillId="0" borderId="11" xfId="4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3" fontId="25" fillId="0" borderId="25" xfId="4" applyNumberFormat="1" applyFont="1" applyBorder="1" applyAlignment="1">
      <alignment horizontal="right" vertical="center" wrapText="1"/>
    </xf>
    <xf numFmtId="3" fontId="14" fillId="4" borderId="13" xfId="4" applyNumberFormat="1" applyFont="1" applyFill="1" applyBorder="1" applyAlignment="1">
      <alignment horizontal="right" vertical="center" wrapText="1"/>
    </xf>
    <xf numFmtId="0" fontId="14" fillId="0" borderId="27" xfId="0" applyFont="1" applyBorder="1" applyAlignment="1">
      <alignment vertical="center" wrapText="1"/>
    </xf>
    <xf numFmtId="3" fontId="14" fillId="0" borderId="29" xfId="4" applyNumberFormat="1" applyFont="1" applyBorder="1" applyAlignment="1">
      <alignment horizontal="right" vertical="center" wrapText="1"/>
    </xf>
    <xf numFmtId="0" fontId="14" fillId="0" borderId="18" xfId="0" applyFont="1" applyBorder="1" applyAlignment="1">
      <alignment vertical="center" wrapText="1"/>
    </xf>
    <xf numFmtId="49" fontId="27" fillId="3" borderId="0" xfId="2" applyNumberFormat="1" applyFont="1" applyFill="1" applyBorder="1" applyAlignment="1">
      <alignment horizontal="centerContinuous"/>
    </xf>
    <xf numFmtId="0" fontId="10" fillId="0" borderId="0" xfId="2" applyAlignment="1"/>
    <xf numFmtId="49" fontId="26" fillId="0" borderId="1" xfId="2" applyNumberFormat="1" applyFont="1" applyFill="1" applyBorder="1" applyAlignment="1">
      <alignment horizontal="center"/>
    </xf>
    <xf numFmtId="49" fontId="27" fillId="3" borderId="8" xfId="2" applyNumberFormat="1" applyFont="1" applyFill="1" applyBorder="1" applyAlignment="1">
      <alignment horizontal="center"/>
    </xf>
    <xf numFmtId="0" fontId="26" fillId="0" borderId="1" xfId="2" applyFont="1" applyFill="1" applyBorder="1"/>
    <xf numFmtId="0" fontId="26" fillId="4" borderId="1" xfId="2" applyFont="1" applyFill="1" applyBorder="1"/>
    <xf numFmtId="0" fontId="10" fillId="0" borderId="0" xfId="2"/>
    <xf numFmtId="169" fontId="26" fillId="0" borderId="47" xfId="2" applyNumberFormat="1" applyFont="1" applyFill="1" applyBorder="1" applyAlignment="1"/>
    <xf numFmtId="49" fontId="26" fillId="4" borderId="48" xfId="2" applyNumberFormat="1" applyFont="1" applyFill="1" applyBorder="1" applyAlignment="1">
      <alignment horizontal="center"/>
    </xf>
    <xf numFmtId="170" fontId="26" fillId="0" borderId="0" xfId="2" applyNumberFormat="1" applyFont="1" applyFill="1" applyBorder="1" applyAlignment="1">
      <alignment horizontal="right"/>
    </xf>
    <xf numFmtId="170" fontId="26" fillId="4" borderId="0" xfId="2" applyNumberFormat="1" applyFont="1" applyFill="1" applyBorder="1" applyAlignment="1">
      <alignment horizontal="right"/>
    </xf>
    <xf numFmtId="170" fontId="26" fillId="4" borderId="0" xfId="2" applyNumberFormat="1" applyFont="1" applyFill="1" applyBorder="1"/>
    <xf numFmtId="171" fontId="26" fillId="4" borderId="0" xfId="2" applyNumberFormat="1" applyFont="1" applyFill="1" applyBorder="1"/>
    <xf numFmtId="171" fontId="26" fillId="4" borderId="2" xfId="2" applyNumberFormat="1" applyFont="1" applyFill="1" applyBorder="1"/>
    <xf numFmtId="171" fontId="26" fillId="4" borderId="2" xfId="2" quotePrefix="1" applyNumberFormat="1" applyFont="1" applyFill="1" applyBorder="1" applyAlignment="1"/>
    <xf numFmtId="0" fontId="10" fillId="0" borderId="0" xfId="2" applyBorder="1"/>
    <xf numFmtId="169" fontId="26" fillId="0" borderId="9" xfId="2" applyNumberFormat="1" applyFont="1" applyFill="1" applyBorder="1" applyAlignment="1">
      <alignment horizontal="right"/>
    </xf>
    <xf numFmtId="169" fontId="26" fillId="4" borderId="9" xfId="2" applyNumberFormat="1" applyFont="1" applyFill="1" applyBorder="1" applyAlignment="1">
      <alignment horizontal="right"/>
    </xf>
    <xf numFmtId="169" fontId="26" fillId="4" borderId="9" xfId="2" applyNumberFormat="1" applyFont="1" applyFill="1" applyBorder="1"/>
    <xf numFmtId="49" fontId="26" fillId="4" borderId="9" xfId="2" applyNumberFormat="1" applyFont="1" applyFill="1" applyBorder="1" applyAlignment="1">
      <alignment horizontal="center"/>
    </xf>
    <xf numFmtId="173" fontId="26" fillId="0" borderId="9" xfId="2" applyNumberFormat="1" applyFont="1" applyFill="1" applyBorder="1" applyAlignment="1">
      <alignment horizontal="right"/>
    </xf>
    <xf numFmtId="173" fontId="26" fillId="4" borderId="9" xfId="2" applyNumberFormat="1" applyFont="1" applyFill="1" applyBorder="1" applyAlignment="1">
      <alignment horizontal="right"/>
    </xf>
    <xf numFmtId="173" fontId="26" fillId="4" borderId="9" xfId="2" applyNumberFormat="1" applyFont="1" applyFill="1" applyBorder="1"/>
    <xf numFmtId="174" fontId="26" fillId="0" borderId="0" xfId="2" applyNumberFormat="1" applyFont="1" applyFill="1" applyBorder="1" applyAlignment="1">
      <alignment horizontal="right"/>
    </xf>
    <xf numFmtId="174" fontId="26" fillId="4" borderId="0" xfId="2" applyNumberFormat="1" applyFont="1" applyFill="1" applyBorder="1" applyAlignment="1">
      <alignment horizontal="right"/>
    </xf>
    <xf numFmtId="174" fontId="26" fillId="4" borderId="0" xfId="2" applyNumberFormat="1" applyFont="1" applyFill="1" applyBorder="1"/>
    <xf numFmtId="175" fontId="26" fillId="4" borderId="0" xfId="2" applyNumberFormat="1" applyFont="1" applyFill="1" applyBorder="1"/>
    <xf numFmtId="174" fontId="26" fillId="4" borderId="2" xfId="2" applyNumberFormat="1" applyFont="1" applyFill="1" applyBorder="1"/>
    <xf numFmtId="173" fontId="26" fillId="0" borderId="0" xfId="2" applyNumberFormat="1" applyFont="1" applyFill="1" applyBorder="1" applyAlignment="1">
      <alignment horizontal="right"/>
    </xf>
    <xf numFmtId="173" fontId="26" fillId="4" borderId="0" xfId="2" applyNumberFormat="1" applyFont="1" applyFill="1" applyBorder="1" applyAlignment="1">
      <alignment horizontal="right"/>
    </xf>
    <xf numFmtId="173" fontId="26" fillId="4" borderId="0" xfId="2" applyNumberFormat="1" applyFont="1" applyFill="1" applyBorder="1"/>
    <xf numFmtId="0" fontId="26" fillId="0" borderId="1" xfId="2" applyFont="1" applyFill="1" applyBorder="1" applyAlignment="1">
      <alignment horizontal="right"/>
    </xf>
    <xf numFmtId="0" fontId="26" fillId="4" borderId="1" xfId="2" applyFont="1" applyFill="1" applyBorder="1" applyAlignment="1">
      <alignment horizontal="right"/>
    </xf>
    <xf numFmtId="0" fontId="29" fillId="0" borderId="0" xfId="2" applyFont="1"/>
    <xf numFmtId="0" fontId="29" fillId="0" borderId="0" xfId="2" applyFont="1" applyBorder="1"/>
    <xf numFmtId="3" fontId="6" fillId="2" borderId="14" xfId="4" applyNumberFormat="1" applyFont="1" applyFill="1" applyBorder="1" applyAlignment="1">
      <alignment horizontal="right"/>
    </xf>
    <xf numFmtId="3" fontId="6" fillId="0" borderId="14" xfId="4" applyNumberFormat="1" applyFont="1" applyBorder="1" applyAlignment="1">
      <alignment horizontal="right"/>
    </xf>
    <xf numFmtId="3" fontId="6" fillId="2" borderId="15" xfId="4" applyNumberFormat="1" applyFont="1" applyFill="1" applyBorder="1" applyAlignment="1">
      <alignment horizontal="right"/>
    </xf>
    <xf numFmtId="3" fontId="6" fillId="0" borderId="15" xfId="4" applyNumberFormat="1" applyFont="1" applyBorder="1" applyAlignment="1">
      <alignment horizontal="right"/>
    </xf>
    <xf numFmtId="3" fontId="11" fillId="2" borderId="15" xfId="4" applyNumberFormat="1" applyFont="1" applyFill="1" applyBorder="1" applyAlignment="1">
      <alignment horizontal="right"/>
    </xf>
    <xf numFmtId="3" fontId="11" fillId="0" borderId="15" xfId="4" applyNumberFormat="1" applyFont="1" applyBorder="1" applyAlignment="1">
      <alignment horizontal="right"/>
    </xf>
    <xf numFmtId="3" fontId="6" fillId="0" borderId="0" xfId="4" applyNumberFormat="1" applyFont="1" applyAlignment="1">
      <alignment horizontal="right"/>
    </xf>
    <xf numFmtId="3" fontId="6" fillId="0" borderId="2" xfId="4" applyNumberFormat="1" applyFont="1" applyBorder="1" applyAlignment="1">
      <alignment horizontal="right"/>
    </xf>
    <xf numFmtId="3" fontId="11" fillId="0" borderId="2" xfId="4" applyNumberFormat="1" applyFont="1" applyBorder="1" applyAlignment="1">
      <alignment horizontal="right"/>
    </xf>
    <xf numFmtId="3" fontId="6" fillId="2" borderId="21" xfId="4" applyNumberFormat="1" applyFont="1" applyFill="1" applyBorder="1" applyAlignment="1">
      <alignment horizontal="right"/>
    </xf>
    <xf numFmtId="3" fontId="6" fillId="0" borderId="21" xfId="4" applyNumberFormat="1" applyFont="1" applyBorder="1" applyAlignment="1">
      <alignment horizontal="right"/>
    </xf>
    <xf numFmtId="3" fontId="6" fillId="0" borderId="10" xfId="4" applyNumberFormat="1" applyFont="1" applyBorder="1" applyAlignment="1">
      <alignment horizontal="right"/>
    </xf>
    <xf numFmtId="3" fontId="11" fillId="2" borderId="16" xfId="4" applyNumberFormat="1" applyFont="1" applyFill="1" applyBorder="1" applyAlignment="1">
      <alignment horizontal="right"/>
    </xf>
    <xf numFmtId="3" fontId="11" fillId="0" borderId="16" xfId="4" applyNumberFormat="1" applyFont="1" applyBorder="1" applyAlignment="1">
      <alignment horizontal="right"/>
    </xf>
    <xf numFmtId="3" fontId="11" fillId="0" borderId="5" xfId="4" applyNumberFormat="1" applyFont="1" applyBorder="1" applyAlignment="1">
      <alignment horizontal="right"/>
    </xf>
    <xf numFmtId="3" fontId="6" fillId="0" borderId="0" xfId="4" applyNumberFormat="1" applyFont="1" applyFill="1" applyAlignment="1">
      <alignment horizontal="right"/>
    </xf>
    <xf numFmtId="3" fontId="11" fillId="0" borderId="7" xfId="4" applyNumberFormat="1" applyFont="1" applyFill="1" applyBorder="1" applyAlignment="1">
      <alignment horizontal="right"/>
    </xf>
    <xf numFmtId="3" fontId="11" fillId="0" borderId="3" xfId="4" applyNumberFormat="1" applyFont="1" applyFill="1" applyBorder="1" applyAlignment="1">
      <alignment horizontal="right"/>
    </xf>
    <xf numFmtId="0" fontId="31" fillId="0" borderId="0" xfId="0" applyFont="1" applyFill="1"/>
    <xf numFmtId="3" fontId="6" fillId="2" borderId="6" xfId="4" applyNumberFormat="1" applyFont="1" applyFill="1" applyBorder="1" applyAlignment="1">
      <alignment horizontal="right"/>
    </xf>
    <xf numFmtId="3" fontId="6" fillId="0" borderId="6" xfId="4" applyNumberFormat="1" applyFont="1" applyBorder="1" applyAlignment="1">
      <alignment horizontal="right"/>
    </xf>
    <xf numFmtId="3" fontId="6" fillId="2" borderId="2" xfId="4" applyNumberFormat="1" applyFont="1" applyFill="1" applyBorder="1" applyAlignment="1">
      <alignment horizontal="right"/>
    </xf>
    <xf numFmtId="3" fontId="6" fillId="2" borderId="0" xfId="4" applyNumberFormat="1" applyFont="1" applyFill="1" applyAlignment="1">
      <alignment horizontal="right"/>
    </xf>
    <xf numFmtId="3" fontId="6" fillId="0" borderId="2" xfId="4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10" xfId="4" applyNumberFormat="1" applyFont="1" applyFill="1" applyBorder="1" applyAlignment="1">
      <alignment horizontal="right"/>
    </xf>
    <xf numFmtId="3" fontId="6" fillId="4" borderId="0" xfId="4" applyNumberFormat="1" applyFont="1" applyFill="1" applyAlignment="1">
      <alignment horizontal="right"/>
    </xf>
    <xf numFmtId="3" fontId="6" fillId="0" borderId="10" xfId="4" applyNumberFormat="1" applyFont="1" applyFill="1" applyBorder="1" applyAlignment="1">
      <alignment horizontal="right"/>
    </xf>
    <xf numFmtId="3" fontId="11" fillId="2" borderId="7" xfId="4" applyNumberFormat="1" applyFont="1" applyFill="1" applyBorder="1" applyAlignment="1">
      <alignment horizontal="right"/>
    </xf>
    <xf numFmtId="3" fontId="11" fillId="4" borderId="7" xfId="4" applyNumberFormat="1" applyFont="1" applyFill="1" applyBorder="1" applyAlignment="1">
      <alignment horizontal="right"/>
    </xf>
    <xf numFmtId="3" fontId="11" fillId="2" borderId="3" xfId="4" applyNumberFormat="1" applyFont="1" applyFill="1" applyBorder="1" applyAlignment="1">
      <alignment horizontal="right"/>
    </xf>
    <xf numFmtId="3" fontId="11" fillId="4" borderId="3" xfId="4" applyNumberFormat="1" applyFont="1" applyFill="1" applyBorder="1" applyAlignment="1">
      <alignment horizontal="right"/>
    </xf>
    <xf numFmtId="3" fontId="6" fillId="0" borderId="6" xfId="4" applyNumberFormat="1" applyFont="1" applyFill="1" applyBorder="1" applyAlignment="1">
      <alignment horizontal="right"/>
    </xf>
    <xf numFmtId="3" fontId="6" fillId="4" borderId="6" xfId="4" applyNumberFormat="1" applyFont="1" applyFill="1" applyBorder="1" applyAlignment="1">
      <alignment horizontal="right"/>
    </xf>
    <xf numFmtId="3" fontId="11" fillId="2" borderId="5" xfId="4" applyNumberFormat="1" applyFont="1" applyFill="1" applyBorder="1" applyAlignment="1">
      <alignment horizontal="right"/>
    </xf>
    <xf numFmtId="3" fontId="11" fillId="0" borderId="5" xfId="4" applyNumberFormat="1" applyFont="1" applyFill="1" applyBorder="1" applyAlignment="1">
      <alignment horizontal="right"/>
    </xf>
    <xf numFmtId="3" fontId="11" fillId="4" borderId="5" xfId="4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6" fillId="0" borderId="1" xfId="0" applyFont="1" applyFill="1" applyBorder="1" applyAlignment="1"/>
    <xf numFmtId="0" fontId="26" fillId="0" borderId="1" xfId="0" applyFont="1" applyBorder="1"/>
    <xf numFmtId="0" fontId="28" fillId="0" borderId="4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2" xfId="0" applyFont="1" applyBorder="1" applyAlignment="1">
      <alignment horizontal="left" wrapText="1"/>
    </xf>
    <xf numFmtId="0" fontId="28" fillId="0" borderId="9" xfId="0" applyFont="1" applyBorder="1" applyAlignment="1">
      <alignment horizontal="left" wrapText="1"/>
    </xf>
    <xf numFmtId="49" fontId="27" fillId="3" borderId="8" xfId="0" quotePrefix="1" applyNumberFormat="1" applyFont="1" applyFill="1" applyBorder="1" applyAlignment="1">
      <alignment horizontal="center" wrapText="1"/>
    </xf>
    <xf numFmtId="168" fontId="10" fillId="0" borderId="0" xfId="2" applyNumberFormat="1"/>
    <xf numFmtId="0" fontId="28" fillId="0" borderId="49" xfId="2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32" fillId="0" borderId="0" xfId="0" applyFont="1" applyFill="1" applyBorder="1"/>
    <xf numFmtId="3" fontId="11" fillId="4" borderId="43" xfId="4" applyNumberFormat="1" applyFont="1" applyFill="1" applyBorder="1" applyAlignment="1">
      <alignment horizontal="right" vertical="center" wrapText="1"/>
    </xf>
    <xf numFmtId="3" fontId="11" fillId="0" borderId="43" xfId="4" applyNumberFormat="1" applyFont="1" applyBorder="1" applyAlignment="1">
      <alignment wrapText="1"/>
    </xf>
    <xf numFmtId="14" fontId="10" fillId="0" borderId="0" xfId="2" applyNumberFormat="1" applyAlignment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15" fontId="5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33" fillId="0" borderId="0" xfId="0" applyFont="1"/>
    <xf numFmtId="0" fontId="14" fillId="0" borderId="31" xfId="0" applyFont="1" applyBorder="1" applyAlignment="1">
      <alignment horizontal="left" vertical="center" wrapText="1" indent="1"/>
    </xf>
    <xf numFmtId="0" fontId="14" fillId="0" borderId="11" xfId="0" applyFont="1" applyBorder="1" applyAlignment="1">
      <alignment vertical="center" wrapText="1"/>
    </xf>
    <xf numFmtId="3" fontId="14" fillId="0" borderId="11" xfId="4" applyNumberFormat="1" applyFont="1" applyBorder="1" applyAlignment="1">
      <alignment horizontal="right" vertical="center" wrapText="1"/>
    </xf>
    <xf numFmtId="0" fontId="33" fillId="0" borderId="0" xfId="0" applyFont="1" applyFill="1" applyBorder="1"/>
    <xf numFmtId="3" fontId="11" fillId="2" borderId="15" xfId="4" quotePrefix="1" applyNumberFormat="1" applyFont="1" applyFill="1" applyBorder="1" applyAlignment="1">
      <alignment horizontal="right"/>
    </xf>
    <xf numFmtId="3" fontId="11" fillId="0" borderId="15" xfId="4" quotePrefix="1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3" fontId="11" fillId="2" borderId="14" xfId="4" applyNumberFormat="1" applyFont="1" applyFill="1" applyBorder="1" applyAlignment="1">
      <alignment horizontal="right"/>
    </xf>
    <xf numFmtId="3" fontId="11" fillId="0" borderId="14" xfId="4" applyNumberFormat="1" applyFont="1" applyBorder="1" applyAlignment="1">
      <alignment horizontal="right"/>
    </xf>
    <xf numFmtId="3" fontId="11" fillId="2" borderId="14" xfId="4" quotePrefix="1" applyNumberFormat="1" applyFont="1" applyFill="1" applyBorder="1" applyAlignment="1">
      <alignment horizontal="right"/>
    </xf>
    <xf numFmtId="3" fontId="11" fillId="0" borderId="14" xfId="4" quotePrefix="1" applyNumberFormat="1" applyFont="1" applyBorder="1" applyAlignment="1">
      <alignment horizontal="right"/>
    </xf>
    <xf numFmtId="3" fontId="11" fillId="0" borderId="0" xfId="4" applyNumberFormat="1" applyFont="1" applyAlignment="1">
      <alignment horizontal="right"/>
    </xf>
    <xf numFmtId="3" fontId="11" fillId="4" borderId="15" xfId="4" applyNumberFormat="1" applyFont="1" applyFill="1" applyBorder="1" applyAlignment="1">
      <alignment horizontal="right"/>
    </xf>
    <xf numFmtId="3" fontId="11" fillId="0" borderId="21" xfId="4" quotePrefix="1" applyNumberFormat="1" applyFont="1" applyFill="1" applyBorder="1" applyAlignment="1">
      <alignment horizontal="right"/>
    </xf>
    <xf numFmtId="43" fontId="26" fillId="4" borderId="2" xfId="4" applyFont="1" applyFill="1" applyBorder="1" applyAlignment="1">
      <alignment horizontal="right"/>
    </xf>
    <xf numFmtId="43" fontId="26" fillId="0" borderId="2" xfId="4" applyFont="1" applyFill="1" applyBorder="1" applyAlignment="1">
      <alignment horizontal="right"/>
    </xf>
    <xf numFmtId="43" fontId="26" fillId="0" borderId="2" xfId="4" applyNumberFormat="1" applyFont="1" applyFill="1" applyBorder="1" applyAlignment="1">
      <alignment horizontal="right"/>
    </xf>
    <xf numFmtId="43" fontId="26" fillId="4" borderId="2" xfId="4" applyNumberFormat="1" applyFont="1" applyFill="1" applyBorder="1" applyAlignment="1">
      <alignment horizontal="right"/>
    </xf>
    <xf numFmtId="43" fontId="26" fillId="4" borderId="2" xfId="4" applyNumberFormat="1" applyFont="1" applyFill="1" applyBorder="1"/>
    <xf numFmtId="176" fontId="26" fillId="0" borderId="0" xfId="2" applyNumberFormat="1" applyFont="1" applyFill="1" applyBorder="1" applyAlignment="1">
      <alignment horizontal="right"/>
    </xf>
    <xf numFmtId="176" fontId="26" fillId="4" borderId="0" xfId="2" applyNumberFormat="1" applyFont="1" applyFill="1" applyBorder="1" applyAlignment="1">
      <alignment horizontal="right"/>
    </xf>
    <xf numFmtId="176" fontId="26" fillId="4" borderId="0" xfId="2" applyNumberFormat="1" applyFont="1" applyFill="1" applyBorder="1"/>
    <xf numFmtId="176" fontId="26" fillId="0" borderId="2" xfId="2" applyNumberFormat="1" applyFont="1" applyFill="1" applyBorder="1" applyAlignment="1">
      <alignment horizontal="right"/>
    </xf>
    <xf numFmtId="176" fontId="26" fillId="4" borderId="2" xfId="2" applyNumberFormat="1" applyFont="1" applyFill="1" applyBorder="1" applyAlignment="1">
      <alignment horizontal="right"/>
    </xf>
    <xf numFmtId="176" fontId="26" fillId="4" borderId="2" xfId="2" applyNumberFormat="1" applyFont="1" applyFill="1" applyBorder="1"/>
    <xf numFmtId="177" fontId="26" fillId="0" borderId="0" xfId="4" applyNumberFormat="1" applyFont="1" applyFill="1" applyBorder="1" applyAlignment="1">
      <alignment horizontal="right"/>
    </xf>
    <xf numFmtId="177" fontId="26" fillId="4" borderId="0" xfId="4" applyNumberFormat="1" applyFont="1" applyFill="1" applyBorder="1"/>
    <xf numFmtId="177" fontId="26" fillId="0" borderId="2" xfId="4" applyNumberFormat="1" applyFont="1" applyFill="1" applyBorder="1" applyAlignment="1">
      <alignment horizontal="right"/>
    </xf>
    <xf numFmtId="177" fontId="26" fillId="4" borderId="2" xfId="4" applyNumberFormat="1" applyFont="1" applyFill="1" applyBorder="1" applyAlignment="1">
      <alignment horizontal="right"/>
    </xf>
    <xf numFmtId="177" fontId="26" fillId="4" borderId="2" xfId="4" applyNumberFormat="1" applyFont="1" applyFill="1" applyBorder="1"/>
    <xf numFmtId="168" fontId="26" fillId="0" borderId="2" xfId="7" applyNumberFormat="1" applyFont="1" applyFill="1" applyBorder="1" applyAlignment="1">
      <alignment horizontal="right"/>
    </xf>
    <xf numFmtId="168" fontId="26" fillId="0" borderId="0" xfId="7" applyNumberFormat="1" applyFont="1" applyFill="1" applyBorder="1" applyAlignment="1">
      <alignment horizontal="right"/>
    </xf>
    <xf numFmtId="0" fontId="10" fillId="6" borderId="0" xfId="2" applyFill="1"/>
    <xf numFmtId="0" fontId="10" fillId="6" borderId="0" xfId="2" applyFill="1" applyBorder="1"/>
    <xf numFmtId="168" fontId="26" fillId="4" borderId="2" xfId="7" applyNumberFormat="1" applyFont="1" applyFill="1" applyBorder="1" applyAlignment="1">
      <alignment horizontal="right"/>
    </xf>
    <xf numFmtId="168" fontId="26" fillId="4" borderId="2" xfId="7" applyNumberFormat="1" applyFont="1" applyFill="1" applyBorder="1"/>
    <xf numFmtId="3" fontId="25" fillId="4" borderId="30" xfId="4" applyNumberFormat="1" applyFont="1" applyFill="1" applyBorder="1" applyAlignment="1">
      <alignment horizontal="right" vertical="center" wrapText="1"/>
    </xf>
    <xf numFmtId="0" fontId="24" fillId="0" borderId="0" xfId="0" applyFont="1"/>
    <xf numFmtId="0" fontId="6" fillId="0" borderId="2" xfId="0" applyFont="1" applyBorder="1" applyAlignment="1">
      <alignment horizontal="left" wrapText="1" indent="2"/>
    </xf>
    <xf numFmtId="0" fontId="25" fillId="0" borderId="31" xfId="0" applyFont="1" applyBorder="1" applyAlignment="1">
      <alignment vertical="center" wrapText="1"/>
    </xf>
    <xf numFmtId="3" fontId="11" fillId="2" borderId="0" xfId="4" applyNumberFormat="1" applyFont="1" applyFill="1"/>
    <xf numFmtId="3" fontId="11" fillId="0" borderId="0" xfId="4" applyNumberFormat="1" applyFont="1"/>
    <xf numFmtId="3" fontId="11" fillId="2" borderId="0" xfId="4" applyNumberFormat="1" applyFont="1" applyFill="1" applyAlignment="1">
      <alignment horizontal="right"/>
    </xf>
    <xf numFmtId="3" fontId="11" fillId="2" borderId="2" xfId="4" applyNumberFormat="1" applyFont="1" applyFill="1" applyBorder="1"/>
    <xf numFmtId="3" fontId="11" fillId="0" borderId="2" xfId="4" applyNumberFormat="1" applyFont="1" applyBorder="1"/>
    <xf numFmtId="3" fontId="11" fillId="2" borderId="2" xfId="4" applyNumberFormat="1" applyFont="1" applyFill="1" applyBorder="1" applyAlignment="1">
      <alignment horizontal="right"/>
    </xf>
    <xf numFmtId="3" fontId="11" fillId="2" borderId="2" xfId="4" quotePrefix="1" applyNumberFormat="1" applyFont="1" applyFill="1" applyBorder="1" applyAlignment="1">
      <alignment horizontal="right"/>
    </xf>
    <xf numFmtId="3" fontId="11" fillId="0" borderId="2" xfId="4" quotePrefix="1" applyNumberFormat="1" applyFont="1" applyBorder="1" applyAlignment="1">
      <alignment horizontal="right"/>
    </xf>
    <xf numFmtId="0" fontId="34" fillId="0" borderId="0" xfId="0" applyFont="1"/>
    <xf numFmtId="176" fontId="10" fillId="6" borderId="0" xfId="2" applyNumberFormat="1" applyFill="1" applyBorder="1"/>
    <xf numFmtId="43" fontId="10" fillId="0" borderId="0" xfId="4" applyFont="1"/>
    <xf numFmtId="176" fontId="35" fillId="4" borderId="2" xfId="2" applyNumberFormat="1" applyFont="1" applyFill="1" applyBorder="1"/>
    <xf numFmtId="43" fontId="36" fillId="0" borderId="0" xfId="4" applyFont="1"/>
    <xf numFmtId="0" fontId="36" fillId="0" borderId="0" xfId="2" applyFont="1"/>
    <xf numFmtId="3" fontId="14" fillId="4" borderId="30" xfId="4" applyNumberFormat="1" applyFont="1" applyFill="1" applyBorder="1" applyAlignment="1">
      <alignment horizontal="right" vertical="center" wrapText="1"/>
    </xf>
    <xf numFmtId="3" fontId="6" fillId="2" borderId="13" xfId="4" applyNumberFormat="1" applyFont="1" applyFill="1" applyBorder="1" applyAlignment="1">
      <alignment horizontal="right"/>
    </xf>
    <xf numFmtId="3" fontId="6" fillId="0" borderId="13" xfId="4" applyNumberFormat="1" applyFont="1" applyBorder="1" applyAlignment="1">
      <alignment horizontal="right"/>
    </xf>
    <xf numFmtId="4" fontId="0" fillId="0" borderId="0" xfId="0" applyNumberFormat="1"/>
    <xf numFmtId="4" fontId="0" fillId="0" borderId="0" xfId="0" applyNumberFormat="1" applyFill="1" applyBorder="1"/>
    <xf numFmtId="3" fontId="6" fillId="0" borderId="42" xfId="4" applyNumberFormat="1" applyFont="1" applyBorder="1" applyAlignment="1">
      <alignment vertical="center" wrapText="1"/>
    </xf>
    <xf numFmtId="0" fontId="26" fillId="0" borderId="0" xfId="2" applyNumberFormat="1" applyFont="1" applyFill="1" applyBorder="1" applyAlignment="1">
      <alignment horizontal="center"/>
    </xf>
    <xf numFmtId="49" fontId="26" fillId="0" borderId="0" xfId="2" applyNumberFormat="1" applyFont="1" applyFill="1" applyBorder="1" applyAlignment="1">
      <alignment horizontal="center"/>
    </xf>
    <xf numFmtId="0" fontId="27" fillId="3" borderId="0" xfId="2" applyNumberFormat="1" applyFont="1" applyFill="1" applyBorder="1" applyAlignment="1">
      <alignment horizontal="center"/>
    </xf>
    <xf numFmtId="49" fontId="27" fillId="3" borderId="0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15" fontId="5" fillId="0" borderId="1" xfId="0" applyNumberFormat="1" applyFont="1" applyBorder="1" applyAlignment="1">
      <alignment horizontal="right"/>
    </xf>
    <xf numFmtId="0" fontId="22" fillId="0" borderId="0" xfId="0" applyFont="1" applyAlignment="1">
      <alignment horizontal="center" vertical="top"/>
    </xf>
    <xf numFmtId="0" fontId="0" fillId="0" borderId="1" xfId="0" applyBorder="1" applyAlignment="1">
      <alignment horizontal="right"/>
    </xf>
  </cellXfs>
  <cellStyles count="11">
    <cellStyle name="Comma" xfId="4" builtinId="3"/>
    <cellStyle name="Comma 2" xfId="6" xr:uid="{00000000-0005-0000-0000-000001000000}"/>
    <cellStyle name="Komma 2" xfId="3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4" xfId="10" xr:uid="{00000000-0005-0000-0000-000006000000}"/>
    <cellStyle name="Percent 2" xfId="7" xr:uid="{00000000-0005-0000-0000-000007000000}"/>
    <cellStyle name="Percent 2 2" xfId="8" xr:uid="{00000000-0005-0000-0000-000008000000}"/>
    <cellStyle name="Percent 2 2 2" xfId="9" xr:uid="{00000000-0005-0000-0000-000009000000}"/>
    <cellStyle name="Standard 2" xfId="1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19191"/>
      <rgbColor rgb="00FF0000"/>
      <rgbColor rgb="00FF9147"/>
      <rgbColor rgb="000000FF"/>
      <rgbColor rgb="00B7DC4E"/>
      <rgbColor rgb="00DAD5D0"/>
      <rgbColor rgb="00E5E2DF"/>
      <rgbColor rgb="00800000"/>
      <rgbColor rgb="00008000"/>
      <rgbColor rgb="00000080"/>
      <rgbColor rgb="00808000"/>
      <rgbColor rgb="00800080"/>
      <rgbColor rgb="00008080"/>
      <rgbColor rgb="00E5E2DF"/>
      <rgbColor rgb="00808080"/>
      <rgbColor rgb="00009EE0"/>
      <rgbColor rgb="00005192"/>
      <rgbColor rgb="00ACD819"/>
      <rgbColor rgb="007A9501"/>
      <rgbColor rgb="00D6D1CC"/>
      <rgbColor rgb="00B4AEAE"/>
      <rgbColor rgb="00E9AD05"/>
      <rgbColor rgb="00CC6C08"/>
      <rgbColor rgb="003E3E3E"/>
      <rgbColor rgb="00FFFFFF"/>
      <rgbColor rgb="00796E6B"/>
      <rgbColor rgb="0000FFFF"/>
      <rgbColor rgb="00800080"/>
      <rgbColor rgb="00800000"/>
      <rgbColor rgb="00008080"/>
      <rgbColor rgb="000000FF"/>
      <rgbColor rgb="00FFFFFF"/>
      <rgbColor rgb="0073CEE8"/>
      <rgbColor rgb="004D74A8"/>
      <rgbColor rgb="00143F82"/>
      <rgbColor rgb="00CCEEF7"/>
      <rgbColor rgb="0000A6D6"/>
      <rgbColor rgb="0099AFCD"/>
      <rgbColor rgb="00B4AEAE"/>
      <rgbColor rgb="003366FF"/>
      <rgbColor rgb="0033CCCC"/>
      <rgbColor rgb="0099CC00"/>
      <rgbColor rgb="00827878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E3E3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270062</xdr:colOff>
      <xdr:row>49</xdr:row>
      <xdr:rowOff>47252</xdr:rowOff>
    </xdr:from>
    <xdr:to>
      <xdr:col>3</xdr:col>
      <xdr:colOff>0</xdr:colOff>
      <xdr:row>50</xdr:row>
      <xdr:rowOff>128495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9638180" y="13897723"/>
          <a:ext cx="1247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44</xdr:row>
      <xdr:rowOff>134470</xdr:rowOff>
    </xdr:from>
    <xdr:to>
      <xdr:col>2</xdr:col>
      <xdr:colOff>1435366</xdr:colOff>
      <xdr:row>46</xdr:row>
      <xdr:rowOff>65234</xdr:rowOff>
    </xdr:to>
    <xdr:pic>
      <xdr:nvPicPr>
        <xdr:cNvPr id="3" name="Picture 8" descr="HannRe_Logo_2c_Pfad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7343588" y="9323294"/>
          <a:ext cx="1181366" cy="244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44</xdr:row>
      <xdr:rowOff>134470</xdr:rowOff>
    </xdr:from>
    <xdr:to>
      <xdr:col>2</xdr:col>
      <xdr:colOff>1435366</xdr:colOff>
      <xdr:row>46</xdr:row>
      <xdr:rowOff>65234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7340600" y="9557870"/>
          <a:ext cx="1181366" cy="248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36</xdr:row>
      <xdr:rowOff>47625</xdr:rowOff>
    </xdr:from>
    <xdr:to>
      <xdr:col>9</xdr:col>
      <xdr:colOff>63500</xdr:colOff>
      <xdr:row>37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3179425" y="922020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29</xdr:row>
      <xdr:rowOff>47625</xdr:rowOff>
    </xdr:from>
    <xdr:to>
      <xdr:col>9</xdr:col>
      <xdr:colOff>6350</xdr:colOff>
      <xdr:row>30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4189075" y="590550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29</xdr:row>
      <xdr:rowOff>47625</xdr:rowOff>
    </xdr:from>
    <xdr:to>
      <xdr:col>9</xdr:col>
      <xdr:colOff>6350</xdr:colOff>
      <xdr:row>30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4865350" y="5997575"/>
          <a:ext cx="13144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Hannover Re">
  <a:themeElements>
    <a:clrScheme name="HR_05">
      <a:dk1>
        <a:srgbClr val="3E3E3E"/>
      </a:dk1>
      <a:lt1>
        <a:srgbClr val="FFFFFF"/>
      </a:lt1>
      <a:dk2>
        <a:srgbClr val="A0B4BF"/>
      </a:dk2>
      <a:lt2>
        <a:srgbClr val="4D6B79"/>
      </a:lt2>
      <a:accent1>
        <a:srgbClr val="009EE0"/>
      </a:accent1>
      <a:accent2>
        <a:srgbClr val="005192"/>
      </a:accent2>
      <a:accent3>
        <a:srgbClr val="ACD819"/>
      </a:accent3>
      <a:accent4>
        <a:srgbClr val="7A9501"/>
      </a:accent4>
      <a:accent5>
        <a:srgbClr val="D6D1CC"/>
      </a:accent5>
      <a:accent6>
        <a:srgbClr val="B4AEAE"/>
      </a:accent6>
      <a:hlink>
        <a:srgbClr val="0000FF"/>
      </a:hlink>
      <a:folHlink>
        <a:srgbClr val="800080"/>
      </a:folHlink>
    </a:clrScheme>
    <a:fontScheme name="Hannover R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6D1CC"/>
        </a:solidFill>
        <a:ln w="9525" cap="flat" cmpd="sng" algn="ctr">
          <a:solidFill>
            <a:srgbClr val="D6D1CC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none" lIns="90000" tIns="46800" rIns="90000" bIns="46800" numCol="1" rtlCol="0" anchor="ctr" anchorCtr="0" compatLnSpc="1">
        <a:prstTxWarp prst="textNoShape">
          <a:avLst/>
        </a:prstTxWarp>
      </a:bodyPr>
      <a:lstStyle>
        <a:defPPr marL="285750" marR="0" indent="-285750" algn="ctr" defTabSz="914400" rtl="0" eaLnBrk="1" fontAlgn="base" latinLnBrk="0" hangingPunct="1">
          <a:lnSpc>
            <a:spcPct val="100000"/>
          </a:lnSpc>
          <a:spcBef>
            <a:spcPts val="600"/>
          </a:spcBef>
          <a:spcAft>
            <a:spcPct val="0"/>
          </a:spcAft>
          <a:buClr>
            <a:schemeClr val="accent2"/>
          </a:buClr>
          <a:buSzTx/>
          <a:buFont typeface="Wingdings 3" pitchFamily="18" charset="2"/>
          <a:buChar char="u"/>
          <a:tabLst/>
          <a:defRPr kumimoji="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solidFill>
          <a:schemeClr val="bg1"/>
        </a:solidFill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  <a:txDef>
      <a:spPr>
        <a:noFill/>
      </a:spPr>
      <a:bodyPr wrap="none" rtlCol="0">
        <a:spAutoFit/>
      </a:bodyPr>
      <a:lstStyle>
        <a:defPPr marL="285750" indent="-285750">
          <a:spcBef>
            <a:spcPts val="600"/>
          </a:spcBef>
          <a:buClr>
            <a:schemeClr val="accent2"/>
          </a:buClr>
          <a:buFont typeface="Wingdings 3" pitchFamily="18" charset="2"/>
          <a:buChar char="u"/>
          <a:defRPr smtClean="0"/>
        </a:defPPr>
      </a:lstStyle>
    </a:txDef>
  </a:objectDefaults>
  <a:extraClrSchemeLst>
    <a:extraClrScheme>
      <a:clrScheme name="Hannover_Rueck 1">
        <a:dk1>
          <a:srgbClr val="3E3E3E"/>
        </a:dk1>
        <a:lt1>
          <a:srgbClr val="FFFFFF"/>
        </a:lt1>
        <a:dk2>
          <a:srgbClr val="DCDCDC"/>
        </a:dk2>
        <a:lt2>
          <a:srgbClr val="919191"/>
        </a:lt2>
        <a:accent1>
          <a:srgbClr val="003882"/>
        </a:accent1>
        <a:accent2>
          <a:srgbClr val="4D74A8"/>
        </a:accent2>
        <a:accent3>
          <a:srgbClr val="FFFFFF"/>
        </a:accent3>
        <a:accent4>
          <a:srgbClr val="343434"/>
        </a:accent4>
        <a:accent5>
          <a:srgbClr val="AAAEC1"/>
        </a:accent5>
        <a:accent6>
          <a:srgbClr val="456898"/>
        </a:accent6>
        <a:hlink>
          <a:srgbClr val="00A6D6"/>
        </a:hlink>
        <a:folHlink>
          <a:srgbClr val="827878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annover_Rueck 2">
        <a:dk1>
          <a:srgbClr val="3E3E3E"/>
        </a:dk1>
        <a:lt1>
          <a:srgbClr val="FFFFFF"/>
        </a:lt1>
        <a:dk2>
          <a:srgbClr val="DBE3ED"/>
        </a:dk2>
        <a:lt2>
          <a:srgbClr val="827878"/>
        </a:lt2>
        <a:accent1>
          <a:srgbClr val="00A6D6"/>
        </a:accent1>
        <a:accent2>
          <a:srgbClr val="003882"/>
        </a:accent2>
        <a:accent3>
          <a:srgbClr val="FFFFFF"/>
        </a:accent3>
        <a:accent4>
          <a:srgbClr val="343434"/>
        </a:accent4>
        <a:accent5>
          <a:srgbClr val="AAD0E8"/>
        </a:accent5>
        <a:accent6>
          <a:srgbClr val="003275"/>
        </a:accent6>
        <a:hlink>
          <a:srgbClr val="CCD8E6"/>
        </a:hlink>
        <a:folHlink>
          <a:srgbClr val="4D74A8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annover_Rueck 3">
        <a:dk1>
          <a:srgbClr val="3E3E3E"/>
        </a:dk1>
        <a:lt1>
          <a:srgbClr val="FFFFFF"/>
        </a:lt1>
        <a:dk2>
          <a:srgbClr val="DBE3ED"/>
        </a:dk2>
        <a:lt2>
          <a:srgbClr val="827878"/>
        </a:lt2>
        <a:accent1>
          <a:srgbClr val="00A6D6"/>
        </a:accent1>
        <a:accent2>
          <a:srgbClr val="143F82"/>
        </a:accent2>
        <a:accent3>
          <a:srgbClr val="FFFFFF"/>
        </a:accent3>
        <a:accent4>
          <a:srgbClr val="343434"/>
        </a:accent4>
        <a:accent5>
          <a:srgbClr val="AAD0E8"/>
        </a:accent5>
        <a:accent6>
          <a:srgbClr val="113875"/>
        </a:accent6>
        <a:hlink>
          <a:srgbClr val="CCD8E6"/>
        </a:hlink>
        <a:folHlink>
          <a:srgbClr val="4D74A8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Custom Color 1">
      <a:srgbClr val="E9AD05"/>
    </a:custClr>
    <a:custClr name="Custom Color 2">
      <a:srgbClr val="CC6C08"/>
    </a:custClr>
    <a:custClr name="Custom Color 3">
      <a:srgbClr val="83D0F0"/>
    </a:custClr>
    <a:custClr name="Custom Color 4">
      <a:srgbClr val="796E6B"/>
    </a:custClr>
    <a:custClr name="Custom Color 5">
      <a:srgbClr val="CED7B1"/>
    </a:custClr>
    <a:custClr name="Custom Color 6">
      <a:srgbClr val="DBE3ED"/>
    </a:custClr>
    <a:custClr name="Custom Color 7">
      <a:srgbClr val="C0EAF6"/>
    </a:custClr>
    <a:custClr name="Custom Color 8">
      <a:srgbClr val="D6D1CC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tabSelected="1" zoomScaleNormal="100" workbookViewId="0"/>
  </sheetViews>
  <sheetFormatPr defaultColWidth="8.6640625" defaultRowHeight="18" customHeight="1" x14ac:dyDescent="0.25"/>
  <cols>
    <col min="1" max="1" width="37.44140625" style="38" customWidth="1"/>
    <col min="2" max="2" width="11.33203125" style="157" bestFit="1" customWidth="1"/>
    <col min="3" max="6" width="10.6640625" style="275" customWidth="1"/>
    <col min="7" max="7" width="11.33203125" style="275" bestFit="1" customWidth="1"/>
    <col min="8" max="10" width="10.6640625" style="275" hidden="1" customWidth="1"/>
    <col min="11" max="11" width="10.6640625" style="275" customWidth="1"/>
    <col min="12" max="12" width="12.109375" style="157" customWidth="1"/>
    <col min="13" max="13" width="8.6640625" style="157"/>
    <col min="14" max="14" width="10.33203125" style="157" bestFit="1" customWidth="1"/>
    <col min="15" max="16384" width="8.6640625" style="157"/>
  </cols>
  <sheetData>
    <row r="1" spans="1:14" s="152" customFormat="1" ht="25.2" customHeight="1" x14ac:dyDescent="0.25">
      <c r="A1" s="223"/>
      <c r="B1" s="303">
        <v>2023</v>
      </c>
      <c r="C1" s="304"/>
      <c r="D1" s="304"/>
      <c r="E1" s="304"/>
      <c r="F1" s="304"/>
      <c r="G1" s="305">
        <v>2024</v>
      </c>
      <c r="H1" s="306"/>
      <c r="I1" s="306"/>
      <c r="J1" s="306"/>
      <c r="K1" s="306"/>
      <c r="L1" s="151"/>
    </row>
    <row r="2" spans="1:14" s="152" customFormat="1" ht="28.2" thickBot="1" x14ac:dyDescent="0.3">
      <c r="A2" s="224" t="s">
        <v>48</v>
      </c>
      <c r="B2" s="153" t="s">
        <v>62</v>
      </c>
      <c r="C2" s="153" t="s">
        <v>43</v>
      </c>
      <c r="D2" s="153" t="s">
        <v>44</v>
      </c>
      <c r="E2" s="153" t="s">
        <v>45</v>
      </c>
      <c r="F2" s="153" t="s">
        <v>47</v>
      </c>
      <c r="G2" s="154" t="s">
        <v>62</v>
      </c>
      <c r="H2" s="154" t="s">
        <v>43</v>
      </c>
      <c r="I2" s="154" t="s">
        <v>44</v>
      </c>
      <c r="J2" s="154" t="s">
        <v>45</v>
      </c>
      <c r="K2" s="154" t="s">
        <v>47</v>
      </c>
      <c r="L2" s="230" t="s">
        <v>61</v>
      </c>
      <c r="N2" s="237"/>
    </row>
    <row r="3" spans="1:14" ht="30" customHeight="1" thickBot="1" x14ac:dyDescent="0.3">
      <c r="A3" s="225" t="s">
        <v>49</v>
      </c>
      <c r="B3" s="155"/>
      <c r="C3" s="155"/>
      <c r="D3" s="155"/>
      <c r="E3" s="155"/>
      <c r="F3" s="155"/>
      <c r="G3" s="156"/>
      <c r="H3" s="156"/>
      <c r="I3" s="156"/>
      <c r="J3" s="156"/>
      <c r="K3" s="156"/>
      <c r="L3" s="156"/>
    </row>
    <row r="4" spans="1:14" ht="13.8" x14ac:dyDescent="0.25">
      <c r="A4" s="226" t="s">
        <v>50</v>
      </c>
      <c r="B4" s="158"/>
      <c r="C4" s="158"/>
      <c r="D4" s="158"/>
      <c r="E4" s="158"/>
      <c r="F4" s="158"/>
      <c r="G4" s="159"/>
      <c r="H4" s="159"/>
      <c r="I4" s="159"/>
      <c r="J4" s="159"/>
      <c r="K4" s="159"/>
      <c r="L4" s="159"/>
    </row>
    <row r="5" spans="1:14" ht="13.8" x14ac:dyDescent="0.25">
      <c r="A5" s="227" t="s">
        <v>100</v>
      </c>
      <c r="B5" s="262">
        <v>6570.2258342563091</v>
      </c>
      <c r="C5" s="262">
        <v>5702.4668155872341</v>
      </c>
      <c r="D5" s="262">
        <v>6241.5525704037473</v>
      </c>
      <c r="E5" s="262">
        <v>5942.2198397667162</v>
      </c>
      <c r="F5" s="262">
        <v>6570.2258342563091</v>
      </c>
      <c r="G5" s="263">
        <v>6672.577569654849</v>
      </c>
      <c r="H5" s="264"/>
      <c r="I5" s="264"/>
      <c r="J5" s="264"/>
      <c r="K5" s="264">
        <v>6672.577569654849</v>
      </c>
      <c r="L5" s="163">
        <f>K5/F5-1</f>
        <v>1.5578115270390214E-2</v>
      </c>
      <c r="N5" s="293"/>
    </row>
    <row r="6" spans="1:14" ht="13.8" x14ac:dyDescent="0.25">
      <c r="A6" s="228" t="s">
        <v>103</v>
      </c>
      <c r="B6" s="265">
        <v>568.33661301046425</v>
      </c>
      <c r="C6" s="265">
        <v>510.35162753220294</v>
      </c>
      <c r="D6" s="265">
        <v>482.78037323551678</v>
      </c>
      <c r="E6" s="265">
        <v>96.79176873245477</v>
      </c>
      <c r="F6" s="265">
        <v>568.33661301046425</v>
      </c>
      <c r="G6" s="266">
        <v>719.90846121816037</v>
      </c>
      <c r="H6" s="267"/>
      <c r="I6" s="267"/>
      <c r="J6" s="267"/>
      <c r="K6" s="267">
        <v>719.90846121816037</v>
      </c>
      <c r="L6" s="164">
        <f t="shared" ref="L6:L10" si="0">K6/F6-1</f>
        <v>0.26669379508179847</v>
      </c>
      <c r="N6" s="293"/>
    </row>
    <row r="7" spans="1:14" ht="13.8" x14ac:dyDescent="0.25">
      <c r="A7" s="228" t="s">
        <v>130</v>
      </c>
      <c r="B7" s="265">
        <v>-166.91196731890105</v>
      </c>
      <c r="C7" s="265">
        <v>-175.56792907201333</v>
      </c>
      <c r="D7" s="265">
        <v>-259.68695723474428</v>
      </c>
      <c r="E7" s="265">
        <v>-278.06465496158404</v>
      </c>
      <c r="F7" s="265">
        <v>-166.91196731890105</v>
      </c>
      <c r="G7" s="266">
        <v>-261.28381314366726</v>
      </c>
      <c r="H7" s="267"/>
      <c r="I7" s="267"/>
      <c r="J7" s="294"/>
      <c r="K7" s="267">
        <v>-261.28381314366726</v>
      </c>
      <c r="L7" s="164">
        <f t="shared" si="0"/>
        <v>0.56539891860755498</v>
      </c>
      <c r="N7" s="295"/>
    </row>
    <row r="8" spans="1:14" ht="13.8" x14ac:dyDescent="0.25">
      <c r="A8" s="228" t="s">
        <v>99</v>
      </c>
      <c r="B8" s="265">
        <v>380.77778878670443</v>
      </c>
      <c r="C8" s="265">
        <v>469.87338388364873</v>
      </c>
      <c r="D8" s="265">
        <v>415.00037282853725</v>
      </c>
      <c r="E8" s="265">
        <v>322.57561520451833</v>
      </c>
      <c r="F8" s="265">
        <v>380.77778878670443</v>
      </c>
      <c r="G8" s="266">
        <v>498.30081655985185</v>
      </c>
      <c r="H8" s="267"/>
      <c r="I8" s="267"/>
      <c r="J8" s="267"/>
      <c r="K8" s="267">
        <v>498.30081655985185</v>
      </c>
      <c r="L8" s="165">
        <f t="shared" si="0"/>
        <v>0.30863939870972579</v>
      </c>
      <c r="N8" s="293"/>
    </row>
    <row r="9" spans="1:14" ht="13.8" x14ac:dyDescent="0.25">
      <c r="A9" s="228" t="s">
        <v>63</v>
      </c>
      <c r="B9" s="265">
        <v>720.26652552128928</v>
      </c>
      <c r="C9" s="265">
        <v>632.28385911177861</v>
      </c>
      <c r="D9" s="265">
        <v>484.25921306143567</v>
      </c>
      <c r="E9" s="265">
        <v>134.40314008524132</v>
      </c>
      <c r="F9" s="265">
        <v>720.26652552128928</v>
      </c>
      <c r="G9" s="266">
        <v>810.51556335748148</v>
      </c>
      <c r="H9" s="267"/>
      <c r="I9" s="267"/>
      <c r="J9" s="267"/>
      <c r="K9" s="267">
        <v>810.51556335748148</v>
      </c>
      <c r="L9" s="164">
        <f t="shared" si="0"/>
        <v>0.1252995032233033</v>
      </c>
      <c r="N9" s="293"/>
    </row>
    <row r="10" spans="1:14" ht="13.8" x14ac:dyDescent="0.25">
      <c r="A10" s="228" t="s">
        <v>0</v>
      </c>
      <c r="B10" s="265">
        <v>484.45063214773228</v>
      </c>
      <c r="C10" s="265">
        <v>475.58445677191258</v>
      </c>
      <c r="D10" s="265">
        <v>439.39597094347596</v>
      </c>
      <c r="E10" s="265">
        <v>425.34354375899221</v>
      </c>
      <c r="F10" s="265">
        <v>484.45063214773228</v>
      </c>
      <c r="G10" s="266">
        <v>558.10473132486129</v>
      </c>
      <c r="H10" s="267"/>
      <c r="I10" s="267"/>
      <c r="J10" s="267"/>
      <c r="K10" s="267">
        <v>558.10473132486129</v>
      </c>
      <c r="L10" s="164">
        <f t="shared" si="0"/>
        <v>0.15203633619094625</v>
      </c>
      <c r="N10" s="293"/>
    </row>
    <row r="11" spans="1:14" s="166" customFormat="1" ht="13.8" x14ac:dyDescent="0.25">
      <c r="A11" s="227"/>
      <c r="B11" s="160"/>
      <c r="C11" s="160"/>
      <c r="D11" s="160"/>
      <c r="E11" s="160"/>
      <c r="F11" s="160"/>
      <c r="G11" s="161"/>
      <c r="H11" s="162"/>
      <c r="I11" s="162"/>
      <c r="J11" s="162"/>
      <c r="K11" s="162"/>
      <c r="L11" s="163"/>
    </row>
    <row r="12" spans="1:14" ht="13.8" x14ac:dyDescent="0.25">
      <c r="A12" s="229" t="s">
        <v>51</v>
      </c>
      <c r="B12" s="167"/>
      <c r="C12" s="167"/>
      <c r="D12" s="167"/>
      <c r="E12" s="167"/>
      <c r="F12" s="167"/>
      <c r="G12" s="168"/>
      <c r="H12" s="169"/>
      <c r="I12" s="169"/>
      <c r="J12" s="169"/>
      <c r="K12" s="169"/>
      <c r="L12" s="170"/>
    </row>
    <row r="13" spans="1:14" ht="13.8" x14ac:dyDescent="0.25">
      <c r="A13" s="227" t="s">
        <v>98</v>
      </c>
      <c r="B13" s="268">
        <v>14151.714558064379</v>
      </c>
      <c r="C13" s="268">
        <v>13393.028626549858</v>
      </c>
      <c r="D13" s="268">
        <v>13721.400000000001</v>
      </c>
      <c r="E13" s="268">
        <v>14249.385813533543</v>
      </c>
      <c r="F13" s="268"/>
      <c r="G13" s="269">
        <v>14941.267128456675</v>
      </c>
      <c r="H13" s="269"/>
      <c r="I13" s="269"/>
      <c r="J13" s="269"/>
      <c r="K13" s="269"/>
      <c r="L13" s="163">
        <f>G13/E13-1</f>
        <v>4.8555167498237628E-2</v>
      </c>
    </row>
    <row r="14" spans="1:14" ht="27.6" x14ac:dyDescent="0.25">
      <c r="A14" s="228" t="s">
        <v>21</v>
      </c>
      <c r="B14" s="270">
        <v>9531.2850570075607</v>
      </c>
      <c r="C14" s="270">
        <v>9256.8413820680107</v>
      </c>
      <c r="D14" s="270">
        <v>9573.7000000000007</v>
      </c>
      <c r="E14" s="270">
        <v>10126.8312904656</v>
      </c>
      <c r="F14" s="270"/>
      <c r="G14" s="271">
        <v>10850.336085897599</v>
      </c>
      <c r="H14" s="272"/>
      <c r="I14" s="272"/>
      <c r="J14" s="272"/>
      <c r="K14" s="272"/>
      <c r="L14" s="164">
        <f>G14/E14-1</f>
        <v>7.1444341737299188E-2</v>
      </c>
    </row>
    <row r="15" spans="1:14" ht="13.8" x14ac:dyDescent="0.25">
      <c r="A15" s="228" t="s">
        <v>1</v>
      </c>
      <c r="B15" s="270">
        <v>893.29765998681796</v>
      </c>
      <c r="C15" s="270">
        <v>907.75750311184595</v>
      </c>
      <c r="D15" s="270">
        <v>918.4</v>
      </c>
      <c r="E15" s="270">
        <v>892.68092935794402</v>
      </c>
      <c r="F15" s="270"/>
      <c r="G15" s="271">
        <v>860.26554962907596</v>
      </c>
      <c r="H15" s="272"/>
      <c r="I15" s="272"/>
      <c r="J15" s="272"/>
      <c r="K15" s="272"/>
      <c r="L15" s="164">
        <f t="shared" ref="L15:L20" si="1">G15/E15-1</f>
        <v>-3.6312391878005834E-2</v>
      </c>
    </row>
    <row r="16" spans="1:14" ht="13.8" x14ac:dyDescent="0.25">
      <c r="A16" s="228" t="s">
        <v>52</v>
      </c>
      <c r="B16" s="270">
        <v>3727.1318410700001</v>
      </c>
      <c r="C16" s="270">
        <v>3228.4297413700001</v>
      </c>
      <c r="D16" s="270">
        <v>3229.3</v>
      </c>
      <c r="E16" s="270">
        <v>3229.87359371</v>
      </c>
      <c r="F16" s="270"/>
      <c r="G16" s="271">
        <v>3230.6654929299998</v>
      </c>
      <c r="H16" s="272"/>
      <c r="I16" s="272"/>
      <c r="J16" s="272"/>
      <c r="K16" s="272"/>
      <c r="L16" s="164">
        <f t="shared" si="1"/>
        <v>2.4517963227466133E-4</v>
      </c>
    </row>
    <row r="17" spans="1:14" ht="13.8" x14ac:dyDescent="0.25">
      <c r="A17" s="228" t="s">
        <v>64</v>
      </c>
      <c r="B17" s="270">
        <v>7432.2373663708404</v>
      </c>
      <c r="C17" s="270">
        <v>7275.37534313787</v>
      </c>
      <c r="D17" s="270">
        <v>8269.7999999999993</v>
      </c>
      <c r="E17" s="270">
        <v>7699.1312912596704</v>
      </c>
      <c r="F17" s="270"/>
      <c r="G17" s="271">
        <v>8868.2487105863893</v>
      </c>
      <c r="H17" s="272"/>
      <c r="I17" s="272"/>
      <c r="J17" s="272"/>
      <c r="K17" s="272"/>
      <c r="L17" s="164">
        <f t="shared" si="1"/>
        <v>0.15185056275815723</v>
      </c>
    </row>
    <row r="18" spans="1:14" ht="13.8" x14ac:dyDescent="0.25">
      <c r="A18" s="228" t="s">
        <v>65</v>
      </c>
      <c r="B18" s="270">
        <v>3824.64345008897</v>
      </c>
      <c r="C18" s="270">
        <v>3651.2189719344101</v>
      </c>
      <c r="D18" s="270">
        <v>3546.3</v>
      </c>
      <c r="E18" s="270">
        <v>3728.63907773649</v>
      </c>
      <c r="F18" s="270"/>
      <c r="G18" s="271">
        <v>3912.1143389714798</v>
      </c>
      <c r="H18" s="272"/>
      <c r="I18" s="272"/>
      <c r="J18" s="272"/>
      <c r="K18" s="272"/>
      <c r="L18" s="164">
        <f t="shared" si="1"/>
        <v>4.9207031683627056E-2</v>
      </c>
    </row>
    <row r="19" spans="1:14" ht="13.8" x14ac:dyDescent="0.25">
      <c r="A19" s="228" t="s">
        <v>94</v>
      </c>
      <c r="B19" s="270">
        <v>56997.116036137399</v>
      </c>
      <c r="C19" s="270">
        <v>56467.118094690595</v>
      </c>
      <c r="D19" s="270">
        <v>57574.3</v>
      </c>
      <c r="E19" s="270">
        <v>60128.917487024104</v>
      </c>
      <c r="F19" s="270"/>
      <c r="G19" s="271">
        <v>61383.562709289799</v>
      </c>
      <c r="H19" s="272"/>
      <c r="I19" s="272"/>
      <c r="J19" s="272"/>
      <c r="K19" s="272"/>
      <c r="L19" s="164">
        <f t="shared" si="1"/>
        <v>2.0865920670140925E-2</v>
      </c>
    </row>
    <row r="20" spans="1:14" ht="13.8" x14ac:dyDescent="0.25">
      <c r="A20" s="228" t="s">
        <v>2</v>
      </c>
      <c r="B20" s="270">
        <v>64668.842447799201</v>
      </c>
      <c r="C20" s="270">
        <v>63923.9994715063</v>
      </c>
      <c r="D20" s="270">
        <v>64597.8</v>
      </c>
      <c r="E20" s="270">
        <v>66487.293950642794</v>
      </c>
      <c r="F20" s="270"/>
      <c r="G20" s="271">
        <v>68098.542581011105</v>
      </c>
      <c r="H20" s="272"/>
      <c r="I20" s="272"/>
      <c r="J20" s="272"/>
      <c r="K20" s="272"/>
      <c r="L20" s="164">
        <f t="shared" si="1"/>
        <v>2.4233933051395207E-2</v>
      </c>
    </row>
    <row r="21" spans="1:14" ht="13.8" x14ac:dyDescent="0.25">
      <c r="A21" s="227"/>
      <c r="B21" s="160"/>
      <c r="C21" s="160"/>
      <c r="D21" s="160"/>
      <c r="E21" s="160"/>
      <c r="F21" s="160"/>
      <c r="G21" s="161"/>
      <c r="H21" s="162"/>
      <c r="I21" s="162"/>
      <c r="J21" s="162"/>
      <c r="K21" s="162"/>
      <c r="L21" s="163"/>
    </row>
    <row r="22" spans="1:14" ht="13.8" x14ac:dyDescent="0.25">
      <c r="A22" s="229" t="s">
        <v>58</v>
      </c>
      <c r="B22" s="167"/>
      <c r="C22" s="167"/>
      <c r="D22" s="167"/>
      <c r="E22" s="167"/>
      <c r="F22" s="167"/>
      <c r="G22" s="168"/>
      <c r="H22" s="169"/>
      <c r="I22" s="169"/>
      <c r="J22" s="169"/>
      <c r="K22" s="169"/>
      <c r="L22" s="170"/>
    </row>
    <row r="23" spans="1:14" ht="27.6" x14ac:dyDescent="0.25">
      <c r="A23" s="227" t="s">
        <v>95</v>
      </c>
      <c r="B23" s="273">
        <v>0.9232230422848875</v>
      </c>
      <c r="C23" s="273">
        <v>0.90827100668131167</v>
      </c>
      <c r="D23" s="273">
        <v>0.92240466109101449</v>
      </c>
      <c r="E23" s="273">
        <v>1.0109677827025529</v>
      </c>
      <c r="F23" s="273">
        <v>0.9232230422848875</v>
      </c>
      <c r="G23" s="277">
        <v>0.87995693833901556</v>
      </c>
      <c r="H23" s="278"/>
      <c r="I23" s="278"/>
      <c r="J23" s="278"/>
      <c r="K23" s="278">
        <v>0.87995693833901556</v>
      </c>
      <c r="L23" s="164"/>
      <c r="N23" s="231"/>
    </row>
    <row r="24" spans="1:14" ht="13.8" x14ac:dyDescent="0.25">
      <c r="A24" s="228" t="s">
        <v>96</v>
      </c>
      <c r="B24" s="273">
        <v>0.1227168299230538</v>
      </c>
      <c r="C24" s="273">
        <v>0.13016996543461334</v>
      </c>
      <c r="D24" s="273">
        <v>8.9827092544455645E-2</v>
      </c>
      <c r="E24" s="273">
        <v>2.7051430509599492E-2</v>
      </c>
      <c r="F24" s="273">
        <v>0.1227168299230538</v>
      </c>
      <c r="G24" s="277">
        <v>0.13505213990718215</v>
      </c>
      <c r="H24" s="278"/>
      <c r="I24" s="278"/>
      <c r="J24" s="278"/>
      <c r="K24" s="278">
        <v>0.13505213990718215</v>
      </c>
      <c r="L24" s="164"/>
      <c r="N24" s="231"/>
    </row>
    <row r="25" spans="1:14" ht="13.8" x14ac:dyDescent="0.25">
      <c r="A25" s="228" t="s">
        <v>97</v>
      </c>
      <c r="B25" s="274">
        <v>2.7130045667682415E-2</v>
      </c>
      <c r="C25" s="274">
        <v>3.3129268441850594E-2</v>
      </c>
      <c r="D25" s="274">
        <v>2.9112262347199207E-2</v>
      </c>
      <c r="E25" s="274">
        <v>2.1924680594544013E-2</v>
      </c>
      <c r="F25" s="274">
        <v>2.7130045667682415E-2</v>
      </c>
      <c r="G25" s="277">
        <v>3.280656049517245E-2</v>
      </c>
      <c r="H25" s="278"/>
      <c r="I25" s="278"/>
      <c r="J25" s="278"/>
      <c r="K25" s="278">
        <v>3.280656049517245E-2</v>
      </c>
      <c r="L25" s="278"/>
      <c r="N25" s="231"/>
    </row>
    <row r="26" spans="1:14" ht="13.8" x14ac:dyDescent="0.25">
      <c r="A26" s="228" t="s">
        <v>66</v>
      </c>
      <c r="B26" s="273">
        <v>0.20846707231159295</v>
      </c>
      <c r="C26" s="273">
        <v>0.20250426068361552</v>
      </c>
      <c r="D26" s="273">
        <v>0.18667344247422588</v>
      </c>
      <c r="E26" s="273">
        <v>0.17272341278728084</v>
      </c>
      <c r="F26" s="273">
        <v>0.20846707231159295</v>
      </c>
      <c r="G26" s="277">
        <v>0.21284274327857031</v>
      </c>
      <c r="H26" s="278"/>
      <c r="I26" s="278"/>
      <c r="J26" s="278"/>
      <c r="K26" s="278">
        <v>0.21284274327857031</v>
      </c>
      <c r="L26" s="278"/>
      <c r="N26" s="231"/>
    </row>
    <row r="27" spans="1:14" ht="13.8" x14ac:dyDescent="0.25">
      <c r="A27" s="227"/>
      <c r="B27" s="160"/>
      <c r="C27" s="160"/>
      <c r="D27" s="160"/>
      <c r="E27" s="160"/>
      <c r="F27" s="160"/>
      <c r="G27" s="161"/>
      <c r="H27" s="162"/>
      <c r="I27" s="162"/>
      <c r="J27" s="162"/>
      <c r="K27" s="162"/>
      <c r="L27" s="163"/>
      <c r="N27" s="231"/>
    </row>
    <row r="28" spans="1:14" ht="13.8" x14ac:dyDescent="0.25">
      <c r="A28" s="229" t="s">
        <v>53</v>
      </c>
      <c r="B28" s="171"/>
      <c r="C28" s="171"/>
      <c r="D28" s="171"/>
      <c r="E28" s="171"/>
      <c r="F28" s="171"/>
      <c r="G28" s="172"/>
      <c r="H28" s="173"/>
      <c r="I28" s="173"/>
      <c r="J28" s="173"/>
      <c r="K28" s="173"/>
      <c r="L28" s="170"/>
    </row>
    <row r="29" spans="1:14" ht="27.6" x14ac:dyDescent="0.25">
      <c r="A29" s="227" t="s">
        <v>54</v>
      </c>
      <c r="B29" s="259">
        <v>4.0170990477081512</v>
      </c>
      <c r="C29" s="259">
        <v>3.9435800918114072</v>
      </c>
      <c r="D29" s="259">
        <v>3.6435025971966795</v>
      </c>
      <c r="E29" s="259">
        <v>3.526978872972157</v>
      </c>
      <c r="F29" s="259">
        <v>4.0170990477081512</v>
      </c>
      <c r="G29" s="260">
        <v>4.6278440690378373</v>
      </c>
      <c r="H29" s="261"/>
      <c r="I29" s="261"/>
      <c r="J29" s="261"/>
      <c r="K29" s="260">
        <v>4.6278440690378373</v>
      </c>
      <c r="L29" s="163">
        <f>K29/F29-1</f>
        <v>0.15203633619094625</v>
      </c>
    </row>
    <row r="30" spans="1:14" ht="13.8" x14ac:dyDescent="0.25">
      <c r="A30" s="228" t="s">
        <v>55</v>
      </c>
      <c r="B30" s="258">
        <v>79.03</v>
      </c>
      <c r="C30" s="258">
        <v>76.758386165860855</v>
      </c>
      <c r="D30" s="258">
        <v>79.39</v>
      </c>
      <c r="E30" s="258">
        <v>83.97</v>
      </c>
      <c r="F30" s="258">
        <v>79.03</v>
      </c>
      <c r="G30" s="257">
        <v>89.971757420848832</v>
      </c>
      <c r="H30" s="178"/>
      <c r="I30" s="178"/>
      <c r="J30" s="178"/>
      <c r="K30" s="257">
        <v>89.971757420848832</v>
      </c>
      <c r="L30" s="164">
        <f>K30/F30-1</f>
        <v>0.13845068228329538</v>
      </c>
    </row>
    <row r="31" spans="1:14" ht="13.8" hidden="1" x14ac:dyDescent="0.25">
      <c r="A31" s="228" t="s">
        <v>120</v>
      </c>
      <c r="B31" s="258"/>
      <c r="C31" s="258"/>
      <c r="D31" s="258"/>
      <c r="E31" s="258" t="s">
        <v>125</v>
      </c>
      <c r="F31" s="258"/>
      <c r="G31" s="257"/>
      <c r="H31" s="178"/>
      <c r="I31" s="178"/>
      <c r="J31" s="178"/>
      <c r="K31" s="257"/>
      <c r="L31" s="164"/>
      <c r="N31" s="296"/>
    </row>
    <row r="32" spans="1:14" ht="13.8" hidden="1" x14ac:dyDescent="0.25">
      <c r="A32" s="228" t="s">
        <v>121</v>
      </c>
      <c r="B32" s="258"/>
      <c r="C32" s="258"/>
      <c r="D32" s="258"/>
      <c r="E32" s="258" t="s">
        <v>126</v>
      </c>
      <c r="F32" s="258"/>
      <c r="G32" s="257"/>
      <c r="H32" s="178"/>
      <c r="I32" s="178"/>
      <c r="J32" s="178"/>
      <c r="K32" s="257"/>
      <c r="L32" s="164"/>
      <c r="N32" s="296"/>
    </row>
    <row r="33" spans="1:14" ht="13.8" hidden="1" x14ac:dyDescent="0.25">
      <c r="A33" s="228" t="s">
        <v>122</v>
      </c>
      <c r="B33" s="258"/>
      <c r="C33" s="258"/>
      <c r="D33" s="258"/>
      <c r="E33" s="258" t="s">
        <v>127</v>
      </c>
      <c r="F33" s="258"/>
      <c r="G33" s="257"/>
      <c r="H33" s="178"/>
      <c r="I33" s="178"/>
      <c r="J33" s="178"/>
      <c r="K33" s="257"/>
      <c r="L33" s="164"/>
      <c r="N33" s="296"/>
    </row>
    <row r="34" spans="1:14" ht="13.8" hidden="1" x14ac:dyDescent="0.25">
      <c r="A34" s="228" t="s">
        <v>123</v>
      </c>
      <c r="B34" s="258"/>
      <c r="C34" s="258"/>
      <c r="D34" s="258"/>
      <c r="E34" s="258">
        <v>868.29936480000003</v>
      </c>
      <c r="F34" s="258"/>
      <c r="G34" s="257"/>
      <c r="H34" s="178"/>
      <c r="I34" s="178"/>
      <c r="J34" s="178"/>
      <c r="K34" s="257"/>
      <c r="L34" s="164"/>
      <c r="N34" s="296"/>
    </row>
    <row r="35" spans="1:14" ht="27.6" x14ac:dyDescent="0.25">
      <c r="A35" s="228" t="s">
        <v>56</v>
      </c>
      <c r="B35" s="258">
        <v>180.35</v>
      </c>
      <c r="C35" s="258">
        <v>194.35</v>
      </c>
      <c r="D35" s="258">
        <v>207.9</v>
      </c>
      <c r="E35" s="258">
        <v>216.3</v>
      </c>
      <c r="F35" s="258">
        <v>180.35</v>
      </c>
      <c r="G35" s="257">
        <v>253.7</v>
      </c>
      <c r="H35" s="178"/>
      <c r="I35" s="178"/>
      <c r="J35" s="178"/>
      <c r="K35" s="257">
        <v>253.7</v>
      </c>
      <c r="L35" s="164">
        <f t="shared" ref="L35:L36" si="2">K35/F35-1</f>
        <v>0.40670917660105355</v>
      </c>
    </row>
    <row r="36" spans="1:14" ht="27.6" x14ac:dyDescent="0.25">
      <c r="A36" s="228" t="s">
        <v>57</v>
      </c>
      <c r="B36" s="270">
        <v>21749.6931</v>
      </c>
      <c r="C36" s="270">
        <v>23438.0529929</v>
      </c>
      <c r="D36" s="270">
        <v>25072.1</v>
      </c>
      <c r="E36" s="270">
        <v>26085.160100000001</v>
      </c>
      <c r="F36" s="270">
        <v>21749.6931</v>
      </c>
      <c r="G36" s="271">
        <v>30595.492895799998</v>
      </c>
      <c r="H36" s="272"/>
      <c r="I36" s="272"/>
      <c r="J36" s="272"/>
      <c r="K36" s="271">
        <v>30595.492895799998</v>
      </c>
      <c r="L36" s="164">
        <f t="shared" si="2"/>
        <v>0.40670917769409809</v>
      </c>
    </row>
    <row r="37" spans="1:14" s="166" customFormat="1" ht="13.8" x14ac:dyDescent="0.25">
      <c r="A37" s="227"/>
      <c r="B37" s="179"/>
      <c r="C37" s="179"/>
      <c r="D37" s="179"/>
      <c r="E37" s="179"/>
      <c r="F37" s="179"/>
      <c r="G37" s="180"/>
      <c r="H37" s="181"/>
      <c r="I37" s="181"/>
      <c r="J37" s="181"/>
      <c r="K37" s="181"/>
      <c r="L37" s="163"/>
    </row>
    <row r="38" spans="1:14" ht="33" customHeight="1" thickBot="1" x14ac:dyDescent="0.3">
      <c r="A38" s="233" t="s">
        <v>59</v>
      </c>
      <c r="B38" s="182"/>
      <c r="C38" s="182"/>
      <c r="D38" s="182"/>
      <c r="E38" s="182"/>
      <c r="F38" s="182"/>
      <c r="G38" s="183"/>
      <c r="H38" s="156"/>
      <c r="I38" s="156"/>
      <c r="J38" s="156"/>
      <c r="K38" s="156"/>
      <c r="L38" s="156"/>
    </row>
    <row r="39" spans="1:14" ht="13.8" x14ac:dyDescent="0.25">
      <c r="A39" s="227" t="s">
        <v>100</v>
      </c>
      <c r="B39" s="262">
        <v>4600.0954025826286</v>
      </c>
      <c r="C39" s="262">
        <v>3764.8106485270273</v>
      </c>
      <c r="D39" s="262">
        <v>4371.1564700558683</v>
      </c>
      <c r="E39" s="262">
        <v>4087.8742005644112</v>
      </c>
      <c r="F39" s="262">
        <v>4600.0954025826286</v>
      </c>
      <c r="G39" s="264">
        <v>4743.3274838821353</v>
      </c>
      <c r="H39" s="264"/>
      <c r="I39" s="264"/>
      <c r="J39" s="264"/>
      <c r="K39" s="264">
        <v>4743.3274838821353</v>
      </c>
      <c r="L39" s="163">
        <f>K39/F39-1</f>
        <v>3.1136763211278673E-2</v>
      </c>
      <c r="N39" s="231"/>
    </row>
    <row r="40" spans="1:14" ht="13.8" x14ac:dyDescent="0.25">
      <c r="A40" s="228" t="s">
        <v>119</v>
      </c>
      <c r="B40" s="265">
        <v>4100.7916090644785</v>
      </c>
      <c r="C40" s="265">
        <v>3082.3951397557612</v>
      </c>
      <c r="D40" s="265">
        <v>3701.4629912038981</v>
      </c>
      <c r="E40" s="265">
        <v>3312.8988420387304</v>
      </c>
      <c r="F40" s="265">
        <v>4100.7916090644785</v>
      </c>
      <c r="G40" s="267">
        <v>4239.5344676754239</v>
      </c>
      <c r="H40" s="267"/>
      <c r="I40" s="267"/>
      <c r="J40" s="267"/>
      <c r="K40" s="267">
        <v>4239.5344676754239</v>
      </c>
      <c r="L40" s="164">
        <f>K40/F40-1</f>
        <v>3.3833189256500029E-2</v>
      </c>
      <c r="N40" s="231"/>
    </row>
    <row r="41" spans="1:14" ht="13.8" x14ac:dyDescent="0.25">
      <c r="A41" s="228" t="s">
        <v>103</v>
      </c>
      <c r="B41" s="265">
        <v>314.84630396763191</v>
      </c>
      <c r="C41" s="265">
        <v>282.74500318021336</v>
      </c>
      <c r="D41" s="265">
        <v>287.21627526153372</v>
      </c>
      <c r="E41" s="265">
        <v>-36.335154615020272</v>
      </c>
      <c r="F41" s="265">
        <v>314.84630396763191</v>
      </c>
      <c r="G41" s="267">
        <v>508.92669751702954</v>
      </c>
      <c r="H41" s="267"/>
      <c r="I41" s="267"/>
      <c r="J41" s="267"/>
      <c r="K41" s="267">
        <v>508.92669751702954</v>
      </c>
      <c r="L41" s="164">
        <f t="shared" ref="L41:L44" si="3">K41/F41-1</f>
        <v>0.61642900394139688</v>
      </c>
      <c r="N41" s="231"/>
    </row>
    <row r="42" spans="1:14" ht="13.8" x14ac:dyDescent="0.25">
      <c r="A42" s="228" t="s">
        <v>130</v>
      </c>
      <c r="B42" s="265">
        <v>-129.32165047731809</v>
      </c>
      <c r="C42" s="265">
        <v>-155.33156427568969</v>
      </c>
      <c r="D42" s="265">
        <v>-187.86854102046328</v>
      </c>
      <c r="E42" s="265">
        <v>-249.47161637167977</v>
      </c>
      <c r="F42" s="265">
        <v>-129.32165047731809</v>
      </c>
      <c r="G42" s="267">
        <v>-228.20083621735802</v>
      </c>
      <c r="H42" s="267"/>
      <c r="I42" s="267"/>
      <c r="J42" s="267"/>
      <c r="K42" s="267">
        <v>-228.20083621735802</v>
      </c>
      <c r="L42" s="164">
        <f t="shared" si="3"/>
        <v>0.76459885390484161</v>
      </c>
      <c r="N42" s="231"/>
    </row>
    <row r="43" spans="1:14" ht="13.8" x14ac:dyDescent="0.25">
      <c r="A43" s="228" t="s">
        <v>99</v>
      </c>
      <c r="B43" s="265">
        <v>298.10622540835288</v>
      </c>
      <c r="C43" s="265">
        <v>326.50265606155591</v>
      </c>
      <c r="D43" s="265">
        <v>324.06913463310013</v>
      </c>
      <c r="E43" s="265">
        <v>222.0005419644649</v>
      </c>
      <c r="F43" s="265">
        <v>298.10622540835288</v>
      </c>
      <c r="G43" s="267">
        <v>421.46594959676764</v>
      </c>
      <c r="H43" s="267"/>
      <c r="I43" s="267"/>
      <c r="J43" s="267"/>
      <c r="K43" s="267">
        <v>421.46594959676764</v>
      </c>
      <c r="L43" s="164">
        <f t="shared" si="3"/>
        <v>0.41381129837001462</v>
      </c>
      <c r="N43" s="231"/>
    </row>
    <row r="44" spans="1:14" ht="13.8" x14ac:dyDescent="0.25">
      <c r="A44" s="228" t="s">
        <v>63</v>
      </c>
      <c r="B44" s="265">
        <v>466.31640247422445</v>
      </c>
      <c r="C44" s="265">
        <v>362.78640139965773</v>
      </c>
      <c r="D44" s="265">
        <v>278.51933543285571</v>
      </c>
      <c r="E44" s="265">
        <v>-9.0404081145896917</v>
      </c>
      <c r="F44" s="265">
        <v>466.31640247422445</v>
      </c>
      <c r="G44" s="267">
        <v>628.76863617686377</v>
      </c>
      <c r="H44" s="267"/>
      <c r="I44" s="267"/>
      <c r="J44" s="267"/>
      <c r="K44" s="267">
        <v>628.76863617686377</v>
      </c>
      <c r="L44" s="164">
        <f t="shared" si="3"/>
        <v>0.34837340664125338</v>
      </c>
      <c r="N44" s="231"/>
    </row>
    <row r="45" spans="1:14" ht="13.8" x14ac:dyDescent="0.25">
      <c r="A45" s="228" t="s">
        <v>96</v>
      </c>
      <c r="B45" s="273">
        <v>0.11371375259436949</v>
      </c>
      <c r="C45" s="273">
        <v>0.11769626701020679</v>
      </c>
      <c r="D45" s="273">
        <v>7.5245743668037463E-2</v>
      </c>
      <c r="E45" s="273">
        <v>-2.7288512404520927E-3</v>
      </c>
      <c r="F45" s="273">
        <v>0.11371375259436949</v>
      </c>
      <c r="G45" s="277">
        <v>0.14831077349905908</v>
      </c>
      <c r="H45" s="278"/>
      <c r="I45" s="278"/>
      <c r="J45" s="278"/>
      <c r="K45" s="278">
        <v>0.14831077349905908</v>
      </c>
      <c r="L45" s="164"/>
      <c r="N45" s="231"/>
    </row>
    <row r="46" spans="1:14" ht="13.8" x14ac:dyDescent="0.25">
      <c r="A46" s="228" t="s">
        <v>133</v>
      </c>
      <c r="B46" s="273">
        <v>0.9232230422848875</v>
      </c>
      <c r="C46" s="273">
        <v>0.90827100668131167</v>
      </c>
      <c r="D46" s="273">
        <v>0.92240466109101449</v>
      </c>
      <c r="E46" s="273">
        <v>1.0109677827025529</v>
      </c>
      <c r="F46" s="273">
        <v>0.9232230422848875</v>
      </c>
      <c r="G46" s="277">
        <v>0.87995693833901556</v>
      </c>
      <c r="H46" s="278"/>
      <c r="I46" s="278"/>
      <c r="J46" s="278"/>
      <c r="K46" s="278">
        <v>0.87995693833901556</v>
      </c>
      <c r="L46" s="164"/>
      <c r="N46" s="231"/>
    </row>
    <row r="47" spans="1:14" s="184" customFormat="1" ht="27.6" x14ac:dyDescent="0.25">
      <c r="A47" s="228" t="s">
        <v>131</v>
      </c>
      <c r="B47" s="265">
        <v>1428.9742713539099</v>
      </c>
      <c r="C47" s="265">
        <v>364.71273511104255</v>
      </c>
      <c r="D47" s="265">
        <v>331.03636183035701</v>
      </c>
      <c r="E47" s="265">
        <v>203.06900255629262</v>
      </c>
      <c r="F47" s="265">
        <v>1428.9742713539099</v>
      </c>
      <c r="G47" s="266">
        <v>1430.5751322105</v>
      </c>
      <c r="H47" s="267"/>
      <c r="I47" s="267"/>
      <c r="J47" s="267"/>
      <c r="K47" s="266">
        <v>1430.5751322105</v>
      </c>
      <c r="L47" s="164">
        <f>K47/F47-1</f>
        <v>1.1202866900279496E-3</v>
      </c>
      <c r="N47" s="231"/>
    </row>
    <row r="48" spans="1:14" s="184" customFormat="1" ht="13.8" x14ac:dyDescent="0.25">
      <c r="A48" s="227"/>
      <c r="B48" s="174"/>
      <c r="C48" s="174"/>
      <c r="D48" s="174"/>
      <c r="E48" s="174"/>
      <c r="F48" s="174"/>
      <c r="G48" s="175"/>
      <c r="H48" s="176"/>
      <c r="I48" s="176"/>
      <c r="J48" s="176"/>
      <c r="K48" s="176"/>
      <c r="L48" s="177"/>
      <c r="N48" s="231"/>
    </row>
    <row r="49" spans="1:14" s="184" customFormat="1" ht="14.4" thickBot="1" x14ac:dyDescent="0.3">
      <c r="A49" s="232" t="s">
        <v>60</v>
      </c>
      <c r="B49" s="182"/>
      <c r="C49" s="182"/>
      <c r="D49" s="182"/>
      <c r="E49" s="182"/>
      <c r="F49" s="182"/>
      <c r="G49" s="183"/>
      <c r="H49" s="156"/>
      <c r="I49" s="156"/>
      <c r="J49" s="156"/>
      <c r="K49" s="156"/>
      <c r="L49" s="156"/>
      <c r="N49" s="231"/>
    </row>
    <row r="50" spans="1:14" s="185" customFormat="1" ht="13.8" x14ac:dyDescent="0.25">
      <c r="A50" s="227" t="s">
        <v>100</v>
      </c>
      <c r="B50" s="262">
        <v>1970.1304316736819</v>
      </c>
      <c r="C50" s="262">
        <v>1937.6561670602034</v>
      </c>
      <c r="D50" s="262">
        <v>1870.3961003478703</v>
      </c>
      <c r="E50" s="262">
        <v>1854.3456392023068</v>
      </c>
      <c r="F50" s="262">
        <v>1970.1304316736819</v>
      </c>
      <c r="G50" s="264">
        <v>1929.2500857727146</v>
      </c>
      <c r="H50" s="264"/>
      <c r="I50" s="264"/>
      <c r="J50" s="264"/>
      <c r="K50" s="264">
        <v>1929.2500857727146</v>
      </c>
      <c r="L50" s="163">
        <f>K50/F50-1</f>
        <v>-2.0750070778937313E-2</v>
      </c>
      <c r="N50" s="231"/>
    </row>
    <row r="51" spans="1:14" s="185" customFormat="1" ht="13.8" x14ac:dyDescent="0.25">
      <c r="A51" s="228" t="s">
        <v>119</v>
      </c>
      <c r="B51" s="265">
        <v>1768.5461661446172</v>
      </c>
      <c r="C51" s="265">
        <v>1774.9761977928022</v>
      </c>
      <c r="D51" s="265">
        <v>1689.5521173144336</v>
      </c>
      <c r="E51" s="265">
        <v>1655.5312022632593</v>
      </c>
      <c r="F51" s="265">
        <v>1768.5461661446172</v>
      </c>
      <c r="G51" s="267">
        <v>1761.9666112006898</v>
      </c>
      <c r="H51" s="267"/>
      <c r="I51" s="267"/>
      <c r="J51" s="267"/>
      <c r="K51" s="267">
        <v>1761.9666112006898</v>
      </c>
      <c r="L51" s="164">
        <f>K51/F51-1</f>
        <v>-3.7203184569790659E-3</v>
      </c>
      <c r="N51" s="231"/>
    </row>
    <row r="52" spans="1:14" s="184" customFormat="1" ht="13.8" x14ac:dyDescent="0.25">
      <c r="A52" s="228" t="s">
        <v>103</v>
      </c>
      <c r="B52" s="265">
        <v>253.49030904282591</v>
      </c>
      <c r="C52" s="265">
        <v>227.60662435199151</v>
      </c>
      <c r="D52" s="265">
        <v>195.56409797392314</v>
      </c>
      <c r="E52" s="265">
        <v>133.1269233475287</v>
      </c>
      <c r="F52" s="265">
        <v>253.49030904282591</v>
      </c>
      <c r="G52" s="267">
        <v>210.98176370113123</v>
      </c>
      <c r="H52" s="267"/>
      <c r="I52" s="267"/>
      <c r="J52" s="267"/>
      <c r="K52" s="267">
        <v>210.98176370113123</v>
      </c>
      <c r="L52" s="164">
        <f t="shared" ref="L52:L55" si="4">K52/F52-1</f>
        <v>-0.16769298006778266</v>
      </c>
      <c r="N52" s="231"/>
    </row>
    <row r="53" spans="1:14" s="184" customFormat="1" ht="13.8" x14ac:dyDescent="0.25">
      <c r="A53" s="228" t="s">
        <v>130</v>
      </c>
      <c r="B53" s="265">
        <v>-37.590316841582798</v>
      </c>
      <c r="C53" s="265">
        <v>-20.236364796323763</v>
      </c>
      <c r="D53" s="265">
        <v>-71.818416214281044</v>
      </c>
      <c r="E53" s="265">
        <v>-28.593038589905209</v>
      </c>
      <c r="F53" s="265">
        <v>-37.590316841582798</v>
      </c>
      <c r="G53" s="267">
        <v>-33.082976926308717</v>
      </c>
      <c r="H53" s="267"/>
      <c r="I53" s="267"/>
      <c r="J53" s="267"/>
      <c r="K53" s="267">
        <v>-33.082976926308717</v>
      </c>
      <c r="L53" s="164">
        <f t="shared" si="4"/>
        <v>-0.11990694130803425</v>
      </c>
      <c r="N53" s="231"/>
    </row>
    <row r="54" spans="1:14" s="184" customFormat="1" ht="13.8" x14ac:dyDescent="0.25">
      <c r="A54" s="228" t="s">
        <v>99</v>
      </c>
      <c r="B54" s="265">
        <v>82.620909499210555</v>
      </c>
      <c r="C54" s="265">
        <v>142.17617663127513</v>
      </c>
      <c r="D54" s="265">
        <v>90.501812326300865</v>
      </c>
      <c r="E54" s="265">
        <v>100.10817298825485</v>
      </c>
      <c r="F54" s="265">
        <v>82.620909499210555</v>
      </c>
      <c r="G54" s="267">
        <v>76.358278292160392</v>
      </c>
      <c r="H54" s="267"/>
      <c r="I54" s="267"/>
      <c r="J54" s="267"/>
      <c r="K54" s="267">
        <v>76.358278292160392</v>
      </c>
      <c r="L54" s="164">
        <f t="shared" si="4"/>
        <v>-7.5799591713644809E-2</v>
      </c>
      <c r="N54" s="231"/>
    </row>
    <row r="55" spans="1:14" s="184" customFormat="1" ht="13.8" x14ac:dyDescent="0.25">
      <c r="A55" s="228" t="s">
        <v>63</v>
      </c>
      <c r="B55" s="265">
        <v>253.09640128033703</v>
      </c>
      <c r="C55" s="265">
        <v>271.45177482417142</v>
      </c>
      <c r="D55" s="265">
        <v>205.81220275132412</v>
      </c>
      <c r="E55" s="265">
        <v>140.789707119941</v>
      </c>
      <c r="F55" s="265">
        <v>253.09640128033703</v>
      </c>
      <c r="G55" s="267">
        <v>181.02904898612186</v>
      </c>
      <c r="H55" s="267"/>
      <c r="I55" s="267"/>
      <c r="J55" s="267"/>
      <c r="K55" s="267">
        <v>181.02904898612186</v>
      </c>
      <c r="L55" s="164">
        <f t="shared" si="4"/>
        <v>-0.28474269855141576</v>
      </c>
      <c r="N55" s="231"/>
    </row>
    <row r="56" spans="1:14" s="184" customFormat="1" ht="13.8" x14ac:dyDescent="0.25">
      <c r="A56" s="228" t="s">
        <v>96</v>
      </c>
      <c r="B56" s="273">
        <v>0.14310986398058259</v>
      </c>
      <c r="C56" s="273">
        <v>0.1529326281455064</v>
      </c>
      <c r="D56" s="273">
        <v>0.12181465173058137</v>
      </c>
      <c r="E56" s="273">
        <v>8.5042013661517757E-2</v>
      </c>
      <c r="F56" s="273">
        <v>0.14310986398058259</v>
      </c>
      <c r="G56" s="277">
        <v>0.10274261035103262</v>
      </c>
      <c r="H56" s="278"/>
      <c r="I56" s="278"/>
      <c r="J56" s="278"/>
      <c r="K56" s="278">
        <v>0.10274261035103262</v>
      </c>
      <c r="L56" s="164"/>
      <c r="N56" s="231"/>
    </row>
    <row r="57" spans="1:14" s="184" customFormat="1" ht="27.6" x14ac:dyDescent="0.25">
      <c r="A57" s="228" t="s">
        <v>131</v>
      </c>
      <c r="B57" s="265">
        <v>77.40332977731461</v>
      </c>
      <c r="C57" s="265">
        <v>70.028929920277506</v>
      </c>
      <c r="D57" s="265">
        <v>71.559996533907196</v>
      </c>
      <c r="E57" s="265">
        <v>125.83026174238691</v>
      </c>
      <c r="F57" s="265">
        <v>77.40332977731461</v>
      </c>
      <c r="G57" s="266">
        <v>89.123528140747908</v>
      </c>
      <c r="H57" s="267"/>
      <c r="I57" s="267"/>
      <c r="J57" s="267"/>
      <c r="K57" s="266">
        <v>89.123528140747908</v>
      </c>
      <c r="L57" s="164">
        <f>K57/F57-1</f>
        <v>0.15141723743864377</v>
      </c>
      <c r="N57" s="231"/>
    </row>
    <row r="59" spans="1:14" s="166" customFormat="1" ht="18" customHeight="1" x14ac:dyDescent="0.25">
      <c r="A59" s="291" t="s">
        <v>132</v>
      </c>
      <c r="C59" s="276"/>
      <c r="D59" s="276"/>
      <c r="E59" s="276"/>
      <c r="F59" s="292"/>
      <c r="G59" s="276"/>
      <c r="H59" s="276"/>
      <c r="I59" s="276"/>
      <c r="J59" s="276"/>
      <c r="K59" s="292"/>
    </row>
    <row r="60" spans="1:14" ht="18" customHeight="1" x14ac:dyDescent="0.25">
      <c r="A60" s="291" t="s">
        <v>129</v>
      </c>
    </row>
    <row r="61" spans="1:14" ht="18" customHeight="1" x14ac:dyDescent="0.25">
      <c r="A61" s="291" t="s">
        <v>128</v>
      </c>
    </row>
  </sheetData>
  <mergeCells count="2">
    <mergeCell ref="B1:F1"/>
    <mergeCell ref="G1:K1"/>
  </mergeCells>
  <printOptions verticalCentered="1"/>
  <pageMargins left="0.39370078740157483" right="0.19685039370078741" top="0.78740157480314965" bottom="0.59055118110236227" header="0.51181102362204722" footer="0.51181102362204722"/>
  <pageSetup paperSize="9" scale="56" fitToHeight="2" orientation="portrait" r:id="rId1"/>
  <headerFooter differentOddEven="1">
    <oddFooter>&amp;R&amp;G</oddFooter>
    <evenHeader>&amp;L&amp;G</evenHeader>
    <evenFooter>&amp;R&amp;G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82"/>
  <sheetViews>
    <sheetView showGridLines="0" zoomScaleNormal="100" workbookViewId="0"/>
  </sheetViews>
  <sheetFormatPr defaultColWidth="11.44140625" defaultRowHeight="13.2" x14ac:dyDescent="0.25"/>
  <cols>
    <col min="1" max="1" width="99.6640625" style="5" customWidth="1"/>
    <col min="2" max="2" width="18.6640625" style="5" customWidth="1"/>
    <col min="3" max="3" width="20.6640625" style="5" customWidth="1"/>
    <col min="4" max="16384" width="11.44140625" style="5"/>
  </cols>
  <sheetData>
    <row r="1" spans="1:5" ht="33" customHeight="1" thickBot="1" x14ac:dyDescent="0.55000000000000004">
      <c r="A1" s="41" t="s">
        <v>87</v>
      </c>
      <c r="B1" s="307"/>
      <c r="C1" s="307"/>
    </row>
    <row r="2" spans="1:5" ht="15" customHeight="1" x14ac:dyDescent="0.35">
      <c r="A2" s="3"/>
      <c r="B2" s="38"/>
      <c r="E2" s="8"/>
    </row>
    <row r="3" spans="1:5" ht="15" customHeight="1" x14ac:dyDescent="0.25">
      <c r="A3" s="9"/>
    </row>
    <row r="4" spans="1:5" s="15" customFormat="1" ht="25.2" customHeight="1" thickBot="1" x14ac:dyDescent="0.3">
      <c r="A4" s="150" t="s">
        <v>117</v>
      </c>
      <c r="B4" s="16" t="s">
        <v>135</v>
      </c>
      <c r="C4" s="17" t="s">
        <v>136</v>
      </c>
    </row>
    <row r="5" spans="1:5" ht="15" customHeight="1" x14ac:dyDescent="0.25">
      <c r="A5" s="140" t="s">
        <v>75</v>
      </c>
      <c r="B5" s="122">
        <v>51003.3</v>
      </c>
      <c r="C5" s="111">
        <v>50619.1</v>
      </c>
    </row>
    <row r="6" spans="1:5" ht="15" x14ac:dyDescent="0.25">
      <c r="A6" s="139" t="s">
        <v>76</v>
      </c>
      <c r="B6" s="110">
        <v>4851.8</v>
      </c>
      <c r="C6" s="111">
        <v>3954.1</v>
      </c>
    </row>
    <row r="7" spans="1:5" ht="15" x14ac:dyDescent="0.25">
      <c r="A7" s="143" t="s">
        <v>38</v>
      </c>
      <c r="B7" s="110">
        <v>2519.9</v>
      </c>
      <c r="C7" s="111">
        <v>2536.5</v>
      </c>
      <c r="D7" s="242"/>
    </row>
    <row r="8" spans="1:5" ht="15" x14ac:dyDescent="0.25">
      <c r="A8" s="140" t="s">
        <v>77</v>
      </c>
      <c r="B8" s="110">
        <v>2098.5</v>
      </c>
      <c r="C8" s="141">
        <v>2056.1999999999998</v>
      </c>
    </row>
    <row r="9" spans="1:5" ht="15" customHeight="1" x14ac:dyDescent="0.25">
      <c r="A9" s="144" t="s">
        <v>4</v>
      </c>
      <c r="B9" s="128">
        <v>910.1</v>
      </c>
      <c r="C9" s="142">
        <v>963</v>
      </c>
    </row>
    <row r="10" spans="1:5" ht="15" customHeight="1" x14ac:dyDescent="0.25">
      <c r="A10" s="145" t="s">
        <v>6</v>
      </c>
      <c r="B10" s="130">
        <v>61383.6</v>
      </c>
      <c r="C10" s="146">
        <v>60128.9</v>
      </c>
    </row>
    <row r="11" spans="1:5" ht="15" x14ac:dyDescent="0.25">
      <c r="A11" s="138" t="s">
        <v>111</v>
      </c>
      <c r="B11" s="147">
        <v>2318.6999999999998</v>
      </c>
      <c r="C11" s="149">
        <v>2231.4</v>
      </c>
    </row>
    <row r="12" spans="1:5" ht="15" x14ac:dyDescent="0.25">
      <c r="A12" s="144" t="s">
        <v>78</v>
      </c>
      <c r="B12" s="122">
        <v>-563.70000000000005</v>
      </c>
      <c r="C12" s="141">
        <v>-705.5</v>
      </c>
    </row>
    <row r="13" spans="1:5" ht="15.6" x14ac:dyDescent="0.25">
      <c r="A13" s="115" t="s">
        <v>79</v>
      </c>
      <c r="B13" s="116">
        <v>1755</v>
      </c>
      <c r="C13" s="146">
        <v>1525.9</v>
      </c>
    </row>
    <row r="14" spans="1:5" ht="15" x14ac:dyDescent="0.25">
      <c r="A14" s="148" t="s">
        <v>80</v>
      </c>
      <c r="B14" s="119">
        <v>1048</v>
      </c>
      <c r="C14" s="149">
        <v>1019.8</v>
      </c>
    </row>
    <row r="15" spans="1:5" ht="15" customHeight="1" x14ac:dyDescent="0.25">
      <c r="A15" s="140" t="s">
        <v>7</v>
      </c>
      <c r="B15" s="110">
        <v>78.599999999999994</v>
      </c>
      <c r="C15" s="111">
        <v>78</v>
      </c>
    </row>
    <row r="16" spans="1:5" ht="15" x14ac:dyDescent="0.25">
      <c r="A16" s="140" t="s">
        <v>8</v>
      </c>
      <c r="B16" s="110">
        <v>640</v>
      </c>
      <c r="C16" s="111">
        <v>627.9</v>
      </c>
    </row>
    <row r="17" spans="1:7" ht="15" x14ac:dyDescent="0.25">
      <c r="A17" s="140" t="s">
        <v>9</v>
      </c>
      <c r="B17" s="110">
        <v>1924.3</v>
      </c>
      <c r="C17" s="111">
        <v>2052</v>
      </c>
    </row>
    <row r="18" spans="1:7" ht="15.6" thickBot="1" x14ac:dyDescent="0.3">
      <c r="A18" s="244" t="s">
        <v>5</v>
      </c>
      <c r="B18" s="297">
        <v>1269.0999999999999</v>
      </c>
      <c r="C18" s="245">
        <v>1054.8</v>
      </c>
    </row>
    <row r="19" spans="1:7" s="280" customFormat="1" ht="16.2" thickBot="1" x14ac:dyDescent="0.3">
      <c r="A19" s="135" t="s">
        <v>2</v>
      </c>
      <c r="B19" s="279">
        <v>68098.5</v>
      </c>
      <c r="C19" s="137">
        <v>66487.3</v>
      </c>
    </row>
    <row r="20" spans="1:7" x14ac:dyDescent="0.25">
      <c r="A20" s="10"/>
      <c r="B20" s="19"/>
      <c r="C20" s="19"/>
    </row>
    <row r="21" spans="1:7" x14ac:dyDescent="0.25">
      <c r="B21" s="19"/>
      <c r="C21" s="19"/>
    </row>
    <row r="22" spans="1:7" ht="16.2" thickBot="1" x14ac:dyDescent="0.3">
      <c r="A22" s="135" t="s">
        <v>118</v>
      </c>
      <c r="B22" s="105" t="s">
        <v>135</v>
      </c>
      <c r="C22" s="17" t="s">
        <v>136</v>
      </c>
    </row>
    <row r="23" spans="1:7" ht="15" x14ac:dyDescent="0.25">
      <c r="A23" s="112" t="s">
        <v>81</v>
      </c>
      <c r="B23" s="110">
        <v>47628</v>
      </c>
      <c r="C23" s="113">
        <v>46214.1</v>
      </c>
      <c r="G23" s="242"/>
    </row>
    <row r="24" spans="1:7" s="38" customFormat="1" ht="15" x14ac:dyDescent="0.25">
      <c r="A24" s="112" t="s">
        <v>82</v>
      </c>
      <c r="B24" s="110">
        <v>-2781</v>
      </c>
      <c r="C24" s="113">
        <v>-1974.7</v>
      </c>
      <c r="G24" s="242"/>
    </row>
    <row r="25" spans="1:7" s="38" customFormat="1" ht="15.6" x14ac:dyDescent="0.25">
      <c r="A25" s="282" t="s">
        <v>83</v>
      </c>
      <c r="B25" s="110">
        <v>44847</v>
      </c>
      <c r="C25" s="113">
        <v>44239.4</v>
      </c>
      <c r="G25" s="242"/>
    </row>
    <row r="26" spans="1:7" ht="15" x14ac:dyDescent="0.25">
      <c r="A26" s="112" t="s">
        <v>84</v>
      </c>
      <c r="B26" s="110">
        <v>432.3</v>
      </c>
      <c r="C26" s="113">
        <v>698.9</v>
      </c>
    </row>
    <row r="27" spans="1:7" ht="15" x14ac:dyDescent="0.25">
      <c r="A27" s="112" t="s">
        <v>10</v>
      </c>
      <c r="B27" s="110">
        <v>159.6</v>
      </c>
      <c r="C27" s="113">
        <v>164.3</v>
      </c>
    </row>
    <row r="28" spans="1:7" ht="15" x14ac:dyDescent="0.25">
      <c r="A28" s="112" t="s">
        <v>42</v>
      </c>
      <c r="B28" s="110">
        <v>4876.3999999999996</v>
      </c>
      <c r="C28" s="113">
        <v>4875.5</v>
      </c>
    </row>
    <row r="29" spans="1:7" ht="15" x14ac:dyDescent="0.25">
      <c r="A29" s="112" t="s">
        <v>11</v>
      </c>
      <c r="B29" s="110">
        <v>346.5</v>
      </c>
      <c r="C29" s="113">
        <v>225.9</v>
      </c>
    </row>
    <row r="30" spans="1:7" ht="15" x14ac:dyDescent="0.25">
      <c r="A30" s="112" t="s">
        <v>12</v>
      </c>
      <c r="B30" s="110">
        <v>2081.3000000000002</v>
      </c>
      <c r="C30" s="113">
        <v>2097.3000000000002</v>
      </c>
    </row>
    <row r="31" spans="1:7" ht="15" x14ac:dyDescent="0.25">
      <c r="A31" s="112" t="s">
        <v>13</v>
      </c>
      <c r="B31" s="110">
        <v>3644.8</v>
      </c>
      <c r="C31" s="113">
        <v>3166.5</v>
      </c>
    </row>
    <row r="32" spans="1:7" ht="15.6" x14ac:dyDescent="0.25">
      <c r="A32" s="145" t="s">
        <v>14</v>
      </c>
      <c r="B32" s="116">
        <v>56387.9</v>
      </c>
      <c r="C32" s="117">
        <v>55467.8</v>
      </c>
    </row>
    <row r="33" spans="1:7" ht="15" x14ac:dyDescent="0.25">
      <c r="A33" s="118" t="s">
        <v>85</v>
      </c>
      <c r="B33" s="119"/>
      <c r="C33" s="120"/>
    </row>
    <row r="34" spans="1:7" ht="15" x14ac:dyDescent="0.25">
      <c r="A34" s="121" t="s">
        <v>15</v>
      </c>
      <c r="B34" s="110">
        <v>120.6</v>
      </c>
      <c r="C34" s="114">
        <v>120.6</v>
      </c>
    </row>
    <row r="35" spans="1:7" s="38" customFormat="1" ht="30" x14ac:dyDescent="0.25">
      <c r="A35" s="121" t="s">
        <v>112</v>
      </c>
      <c r="B35" s="110"/>
      <c r="C35" s="114"/>
    </row>
    <row r="36" spans="1:7" s="38" customFormat="1" ht="15" x14ac:dyDescent="0.25">
      <c r="A36" s="243" t="s">
        <v>16</v>
      </c>
      <c r="B36" s="110">
        <v>724.6</v>
      </c>
      <c r="C36" s="114">
        <v>724.6</v>
      </c>
    </row>
    <row r="37" spans="1:7" ht="15.6" x14ac:dyDescent="0.25">
      <c r="A37" s="145" t="s">
        <v>17</v>
      </c>
      <c r="B37" s="116">
        <v>845.2</v>
      </c>
      <c r="C37" s="124">
        <v>845.2</v>
      </c>
    </row>
    <row r="38" spans="1:7" ht="15" x14ac:dyDescent="0.25">
      <c r="A38" s="125" t="s">
        <v>18</v>
      </c>
      <c r="B38" s="119"/>
      <c r="C38" s="126"/>
    </row>
    <row r="39" spans="1:7" ht="15" x14ac:dyDescent="0.25">
      <c r="A39" s="121" t="s">
        <v>113</v>
      </c>
      <c r="B39" s="110">
        <v>-2197.4</v>
      </c>
      <c r="C39" s="114">
        <v>-1985.1</v>
      </c>
    </row>
    <row r="40" spans="1:7" ht="15" x14ac:dyDescent="0.25">
      <c r="A40" s="121" t="s">
        <v>114</v>
      </c>
      <c r="B40" s="110">
        <v>311.10000000000002</v>
      </c>
      <c r="C40" s="114">
        <v>160.5</v>
      </c>
    </row>
    <row r="41" spans="1:7" ht="15" x14ac:dyDescent="0.25">
      <c r="A41" s="121" t="s">
        <v>115</v>
      </c>
      <c r="B41" s="110">
        <v>2250.6999999999998</v>
      </c>
      <c r="C41" s="114">
        <v>2026.3</v>
      </c>
    </row>
    <row r="42" spans="1:7" ht="15" x14ac:dyDescent="0.25">
      <c r="A42" s="127" t="s">
        <v>116</v>
      </c>
      <c r="B42" s="128">
        <v>-41.2</v>
      </c>
      <c r="C42" s="123">
        <v>-44.1</v>
      </c>
      <c r="G42" s="242"/>
    </row>
    <row r="43" spans="1:7" ht="15.6" x14ac:dyDescent="0.25">
      <c r="A43" s="129" t="s">
        <v>19</v>
      </c>
      <c r="B43" s="130">
        <v>323.2</v>
      </c>
      <c r="C43" s="117">
        <v>157.6</v>
      </c>
    </row>
    <row r="44" spans="1:7" ht="15" x14ac:dyDescent="0.25">
      <c r="A44" s="125" t="s">
        <v>20</v>
      </c>
      <c r="B44" s="122">
        <v>9681.9</v>
      </c>
      <c r="C44" s="120">
        <v>9124</v>
      </c>
      <c r="G44" s="242"/>
    </row>
    <row r="45" spans="1:7" ht="15.6" x14ac:dyDescent="0.25">
      <c r="A45" s="131" t="s">
        <v>21</v>
      </c>
      <c r="B45" s="130">
        <v>10850.3</v>
      </c>
      <c r="C45" s="124">
        <v>10126.799999999999</v>
      </c>
    </row>
    <row r="46" spans="1:7" ht="15" x14ac:dyDescent="0.25">
      <c r="A46" s="132" t="s">
        <v>1</v>
      </c>
      <c r="B46" s="133">
        <v>860.3</v>
      </c>
      <c r="C46" s="134">
        <v>892.7</v>
      </c>
      <c r="G46" s="242"/>
    </row>
    <row r="47" spans="1:7" ht="16.2" thickBot="1" x14ac:dyDescent="0.3">
      <c r="A47" s="135" t="s">
        <v>86</v>
      </c>
      <c r="B47" s="136">
        <v>11710.6</v>
      </c>
      <c r="C47" s="137">
        <v>11019.5</v>
      </c>
    </row>
    <row r="48" spans="1:7" s="280" customFormat="1" ht="16.2" thickBot="1" x14ac:dyDescent="0.3">
      <c r="A48" s="135" t="s">
        <v>14</v>
      </c>
      <c r="B48" s="279">
        <v>68098.5</v>
      </c>
      <c r="C48" s="137">
        <v>66487.3</v>
      </c>
    </row>
    <row r="49" spans="1:3" x14ac:dyDescent="0.25">
      <c r="B49" s="18"/>
      <c r="C49" s="19"/>
    </row>
    <row r="50" spans="1:3" x14ac:dyDescent="0.25">
      <c r="B50" s="20"/>
      <c r="C50" s="19"/>
    </row>
    <row r="55" spans="1:3" x14ac:dyDescent="0.25">
      <c r="A55" s="21"/>
    </row>
    <row r="56" spans="1:3" x14ac:dyDescent="0.25">
      <c r="A56" s="21"/>
    </row>
    <row r="57" spans="1:3" x14ac:dyDescent="0.25">
      <c r="A57" s="21"/>
    </row>
    <row r="58" spans="1:3" x14ac:dyDescent="0.25">
      <c r="A58" s="21"/>
    </row>
    <row r="59" spans="1:3" x14ac:dyDescent="0.25">
      <c r="A59" s="21"/>
    </row>
    <row r="60" spans="1:3" x14ac:dyDescent="0.25">
      <c r="A60" s="21"/>
    </row>
    <row r="61" spans="1:3" x14ac:dyDescent="0.25">
      <c r="A61" s="21"/>
    </row>
    <row r="62" spans="1:3" x14ac:dyDescent="0.25">
      <c r="A62" s="21"/>
    </row>
    <row r="63" spans="1:3" x14ac:dyDescent="0.25">
      <c r="A63" s="21"/>
    </row>
    <row r="64" spans="1:3" x14ac:dyDescent="0.25">
      <c r="A64" s="21"/>
    </row>
    <row r="65" spans="1:1" x14ac:dyDescent="0.25">
      <c r="A65" s="21"/>
    </row>
    <row r="66" spans="1:1" x14ac:dyDescent="0.25">
      <c r="A66" s="21"/>
    </row>
    <row r="67" spans="1:1" x14ac:dyDescent="0.25">
      <c r="A67" s="22"/>
    </row>
    <row r="68" spans="1:1" x14ac:dyDescent="0.25">
      <c r="A68" s="21"/>
    </row>
    <row r="69" spans="1:1" x14ac:dyDescent="0.25">
      <c r="A69" s="21"/>
    </row>
    <row r="70" spans="1:1" x14ac:dyDescent="0.25">
      <c r="A70" s="22"/>
    </row>
    <row r="71" spans="1:1" x14ac:dyDescent="0.25">
      <c r="A71" s="21"/>
    </row>
    <row r="72" spans="1:1" x14ac:dyDescent="0.25">
      <c r="A72" s="21"/>
    </row>
    <row r="73" spans="1:1" x14ac:dyDescent="0.25">
      <c r="A73" s="21"/>
    </row>
    <row r="74" spans="1:1" x14ac:dyDescent="0.25">
      <c r="A74" s="21"/>
    </row>
    <row r="75" spans="1:1" x14ac:dyDescent="0.25">
      <c r="A75" s="21"/>
    </row>
    <row r="76" spans="1:1" x14ac:dyDescent="0.25">
      <c r="A76" s="21"/>
    </row>
    <row r="77" spans="1:1" x14ac:dyDescent="0.25">
      <c r="A77" s="21"/>
    </row>
    <row r="78" spans="1:1" x14ac:dyDescent="0.25">
      <c r="A78" s="21"/>
    </row>
    <row r="79" spans="1:1" x14ac:dyDescent="0.25">
      <c r="A79" s="21"/>
    </row>
    <row r="80" spans="1:1" x14ac:dyDescent="0.25">
      <c r="A80" s="21"/>
    </row>
    <row r="81" spans="1:1" x14ac:dyDescent="0.25">
      <c r="A81" s="21"/>
    </row>
    <row r="82" spans="1:1" x14ac:dyDescent="0.25">
      <c r="A82" s="23"/>
    </row>
  </sheetData>
  <mergeCells count="1">
    <mergeCell ref="B1:C1"/>
  </mergeCells>
  <pageMargins left="0.70866141732283505" right="0.70866141732283505" top="0.78740157480314998" bottom="0.78740157480314998" header="0.31496062992126" footer="0.31496062992126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46"/>
  <sheetViews>
    <sheetView showGridLines="0" zoomScaleNormal="100" workbookViewId="0"/>
  </sheetViews>
  <sheetFormatPr defaultColWidth="9.33203125" defaultRowHeight="13.2" x14ac:dyDescent="0.25"/>
  <cols>
    <col min="1" max="1" width="80.6640625" style="5" customWidth="1"/>
    <col min="2" max="4" width="20.6640625" style="5" customWidth="1"/>
    <col min="5" max="16384" width="9.33203125" style="5"/>
  </cols>
  <sheetData>
    <row r="1" spans="1:9" ht="33" customHeight="1" thickBot="1" x14ac:dyDescent="0.55000000000000004">
      <c r="A1" s="40" t="s">
        <v>46</v>
      </c>
      <c r="B1" s="42"/>
      <c r="C1" s="42"/>
      <c r="D1" s="42"/>
    </row>
    <row r="2" spans="1:9" ht="15" customHeight="1" x14ac:dyDescent="0.35">
      <c r="A2" s="3"/>
    </row>
    <row r="3" spans="1:9" ht="15" customHeight="1" x14ac:dyDescent="0.25"/>
    <row r="4" spans="1:9" ht="25.2" customHeight="1" thickBot="1" x14ac:dyDescent="0.3">
      <c r="A4" s="2" t="s">
        <v>48</v>
      </c>
      <c r="B4" s="52" t="s">
        <v>137</v>
      </c>
      <c r="C4" s="53" t="s">
        <v>138</v>
      </c>
    </row>
    <row r="5" spans="1:9" ht="15" x14ac:dyDescent="0.25">
      <c r="A5" s="25" t="s">
        <v>100</v>
      </c>
      <c r="B5" s="92">
        <v>6672.577569654849</v>
      </c>
      <c r="C5" s="93">
        <v>6570.2258342563091</v>
      </c>
      <c r="E5" s="300"/>
      <c r="F5" s="300"/>
      <c r="H5" s="300"/>
      <c r="I5" s="300"/>
    </row>
    <row r="6" spans="1:9" ht="15" x14ac:dyDescent="0.25">
      <c r="A6" s="25" t="s">
        <v>101</v>
      </c>
      <c r="B6" s="100">
        <v>5523.9964849600692</v>
      </c>
      <c r="C6" s="95">
        <v>5607.4919597989992</v>
      </c>
      <c r="E6" s="300"/>
      <c r="F6" s="300"/>
      <c r="H6" s="300"/>
      <c r="I6" s="300"/>
    </row>
    <row r="7" spans="1:9" ht="15.6" x14ac:dyDescent="0.3">
      <c r="A7" s="13" t="s">
        <v>68</v>
      </c>
      <c r="B7" s="100">
        <v>1148.5810846947793</v>
      </c>
      <c r="C7" s="95">
        <v>962.73387445731066</v>
      </c>
      <c r="E7" s="300"/>
      <c r="H7" s="300"/>
      <c r="I7" s="300"/>
    </row>
    <row r="8" spans="1:9" ht="15" customHeight="1" x14ac:dyDescent="0.25">
      <c r="A8" s="25" t="s">
        <v>88</v>
      </c>
      <c r="B8" s="100">
        <v>671.07649077873623</v>
      </c>
      <c r="C8" s="95">
        <v>700.88805904721596</v>
      </c>
      <c r="H8" s="300"/>
      <c r="I8" s="300"/>
    </row>
    <row r="9" spans="1:9" ht="15" x14ac:dyDescent="0.25">
      <c r="A9" s="25" t="s">
        <v>124</v>
      </c>
      <c r="B9" s="100">
        <v>242.40386730211725</v>
      </c>
      <c r="C9" s="95">
        <v>306.49079760036938</v>
      </c>
      <c r="H9" s="300"/>
      <c r="I9" s="300"/>
    </row>
    <row r="10" spans="1:9" ht="15.6" x14ac:dyDescent="0.3">
      <c r="A10" s="13" t="s">
        <v>102</v>
      </c>
      <c r="B10" s="100">
        <v>-428.67262347661898</v>
      </c>
      <c r="C10" s="95">
        <v>-394.39726144684653</v>
      </c>
      <c r="H10" s="300"/>
      <c r="I10" s="300"/>
    </row>
    <row r="11" spans="1:9" ht="15.6" x14ac:dyDescent="0.3">
      <c r="A11" s="145" t="s">
        <v>103</v>
      </c>
      <c r="B11" s="97">
        <v>719.90846121816037</v>
      </c>
      <c r="C11" s="98">
        <v>568.33661301046425</v>
      </c>
      <c r="H11" s="300"/>
      <c r="I11" s="300"/>
    </row>
    <row r="12" spans="1:9" ht="15" x14ac:dyDescent="0.25">
      <c r="A12" s="11"/>
      <c r="B12" s="94"/>
      <c r="C12" s="95"/>
      <c r="I12" s="38"/>
    </row>
    <row r="13" spans="1:9" ht="28.95" customHeight="1" x14ac:dyDescent="0.25">
      <c r="A13" s="25" t="s">
        <v>104</v>
      </c>
      <c r="B13" s="94">
        <v>-545.46461849037769</v>
      </c>
      <c r="C13" s="302">
        <v>120.4048772827051</v>
      </c>
      <c r="E13" s="38"/>
      <c r="F13" s="38"/>
      <c r="H13" s="300"/>
      <c r="I13" s="300"/>
    </row>
    <row r="14" spans="1:9" ht="28.95" customHeight="1" x14ac:dyDescent="0.25">
      <c r="A14" s="25" t="s">
        <v>105</v>
      </c>
      <c r="B14" s="94">
        <v>-28.051660955956873</v>
      </c>
      <c r="C14" s="302">
        <v>-22.67387613190591</v>
      </c>
      <c r="E14" s="38"/>
      <c r="F14" s="38"/>
      <c r="H14" s="300"/>
      <c r="I14" s="300"/>
    </row>
    <row r="15" spans="1:9" ht="15.6" x14ac:dyDescent="0.3">
      <c r="A15" s="13" t="s">
        <v>106</v>
      </c>
      <c r="B15" s="235">
        <v>-573.51627944633447</v>
      </c>
      <c r="C15" s="236">
        <v>97.731001150799187</v>
      </c>
      <c r="D15" s="38"/>
      <c r="E15" s="38"/>
      <c r="F15" s="38"/>
      <c r="H15" s="300"/>
      <c r="I15" s="300"/>
    </row>
    <row r="16" spans="1:9" ht="16.95" customHeight="1" x14ac:dyDescent="0.25">
      <c r="A16" s="11" t="s">
        <v>107</v>
      </c>
      <c r="B16" s="94">
        <v>-312.23246630266721</v>
      </c>
      <c r="C16" s="95">
        <v>264.64296846970024</v>
      </c>
      <c r="E16" s="38"/>
      <c r="F16" s="38"/>
      <c r="H16" s="300"/>
      <c r="I16" s="300"/>
    </row>
    <row r="17" spans="1:9" ht="15.6" x14ac:dyDescent="0.3">
      <c r="A17" s="145" t="s">
        <v>69</v>
      </c>
      <c r="B17" s="97">
        <v>-261.28381314366726</v>
      </c>
      <c r="C17" s="98">
        <v>-166.91196731890102</v>
      </c>
      <c r="E17" s="38"/>
      <c r="F17" s="38"/>
      <c r="H17" s="300"/>
      <c r="I17" s="300"/>
    </row>
    <row r="18" spans="1:9" ht="15" x14ac:dyDescent="0.25">
      <c r="A18" s="11"/>
      <c r="B18" s="94"/>
      <c r="C18" s="107"/>
      <c r="I18" s="38"/>
    </row>
    <row r="19" spans="1:9" ht="15" x14ac:dyDescent="0.25">
      <c r="A19" s="25" t="s">
        <v>22</v>
      </c>
      <c r="B19" s="94">
        <v>552.61028162201285</v>
      </c>
      <c r="C19" s="107">
        <v>448.63627755722638</v>
      </c>
      <c r="D19" s="45"/>
      <c r="E19" s="38"/>
      <c r="F19" s="38"/>
      <c r="H19" s="300"/>
      <c r="I19" s="300"/>
    </row>
    <row r="20" spans="1:9" ht="16.95" customHeight="1" x14ac:dyDescent="0.25">
      <c r="A20" s="25" t="s">
        <v>67</v>
      </c>
      <c r="B20" s="100">
        <v>-12.13552570804818</v>
      </c>
      <c r="C20" s="107">
        <v>-9.6065991468349203</v>
      </c>
      <c r="D20" s="45"/>
      <c r="E20" s="38"/>
      <c r="F20" s="38"/>
      <c r="H20" s="300"/>
      <c r="I20" s="300"/>
    </row>
    <row r="21" spans="1:9" ht="15" x14ac:dyDescent="0.25">
      <c r="A21" s="25" t="s">
        <v>24</v>
      </c>
      <c r="B21" s="99">
        <v>-14.947607076296133</v>
      </c>
      <c r="C21" s="96">
        <v>-3.9102208799162033</v>
      </c>
      <c r="E21" s="38"/>
      <c r="F21" s="38"/>
      <c r="H21" s="300"/>
      <c r="I21" s="300"/>
    </row>
    <row r="22" spans="1:9" ht="15" x14ac:dyDescent="0.25">
      <c r="A22" s="25" t="s">
        <v>108</v>
      </c>
      <c r="B22" s="94">
        <v>25.193333769524521</v>
      </c>
      <c r="C22" s="107">
        <v>2.5003713580063258</v>
      </c>
      <c r="E22" s="38"/>
      <c r="F22" s="38"/>
      <c r="H22" s="300"/>
      <c r="I22" s="300"/>
    </row>
    <row r="23" spans="1:9" ht="15" x14ac:dyDescent="0.25">
      <c r="A23" s="25" t="s">
        <v>23</v>
      </c>
      <c r="B23" s="100">
        <v>-5.3572357997088611</v>
      </c>
      <c r="C23" s="107">
        <v>-13.831990270666887</v>
      </c>
      <c r="E23" s="38"/>
      <c r="F23" s="38"/>
      <c r="H23" s="300"/>
      <c r="I23" s="300"/>
    </row>
    <row r="24" spans="1:9" ht="15" x14ac:dyDescent="0.25">
      <c r="A24" s="25" t="s">
        <v>25</v>
      </c>
      <c r="B24" s="94">
        <v>-47.0624302476323</v>
      </c>
      <c r="C24" s="107">
        <v>-43.010049831110251</v>
      </c>
      <c r="E24" s="38"/>
      <c r="F24" s="38"/>
      <c r="H24" s="300"/>
      <c r="I24" s="300"/>
    </row>
    <row r="25" spans="1:9" ht="15.6" x14ac:dyDescent="0.3">
      <c r="A25" s="145" t="s">
        <v>99</v>
      </c>
      <c r="B25" s="97">
        <v>498.30081655985185</v>
      </c>
      <c r="C25" s="106">
        <v>380.77778878670443</v>
      </c>
      <c r="E25" s="38"/>
      <c r="F25" s="38"/>
      <c r="H25" s="300"/>
      <c r="I25" s="300"/>
    </row>
    <row r="26" spans="1:9" ht="17.25" customHeight="1" x14ac:dyDescent="0.25">
      <c r="A26" s="11"/>
      <c r="B26" s="100"/>
      <c r="C26" s="107"/>
      <c r="I26" s="38"/>
    </row>
    <row r="27" spans="1:9" ht="17.25" customHeight="1" x14ac:dyDescent="0.25">
      <c r="A27" s="25" t="s">
        <v>70</v>
      </c>
      <c r="B27" s="94">
        <v>297.56481372110392</v>
      </c>
      <c r="C27" s="107">
        <v>-238.77205058788417</v>
      </c>
      <c r="E27" s="38"/>
      <c r="F27" s="38"/>
      <c r="H27" s="300"/>
      <c r="I27" s="300"/>
    </row>
    <row r="28" spans="1:9" ht="17.25" customHeight="1" x14ac:dyDescent="0.25">
      <c r="A28" s="25" t="s">
        <v>109</v>
      </c>
      <c r="B28" s="94">
        <v>-312.23246630266721</v>
      </c>
      <c r="C28" s="107">
        <v>264.64296846970024</v>
      </c>
      <c r="E28" s="38"/>
      <c r="F28" s="38"/>
      <c r="H28" s="300"/>
      <c r="I28" s="300"/>
    </row>
    <row r="29" spans="1:9" ht="15" x14ac:dyDescent="0.25">
      <c r="A29" s="25" t="s">
        <v>110</v>
      </c>
      <c r="B29" s="101">
        <v>-22.407015640398001</v>
      </c>
      <c r="C29" s="108">
        <v>16.922105312404895</v>
      </c>
      <c r="E29" s="38"/>
      <c r="F29" s="38"/>
      <c r="H29" s="300"/>
      <c r="I29" s="300"/>
    </row>
    <row r="30" spans="1:9" ht="15.6" x14ac:dyDescent="0.3">
      <c r="A30" s="145" t="s">
        <v>71</v>
      </c>
      <c r="B30" s="97">
        <v>-37.074668221961289</v>
      </c>
      <c r="C30" s="106">
        <v>42.79302319422095</v>
      </c>
      <c r="E30" s="38"/>
      <c r="F30" s="38"/>
      <c r="H30" s="300"/>
      <c r="I30" s="300"/>
    </row>
    <row r="31" spans="1:9" ht="15" x14ac:dyDescent="0.25">
      <c r="A31" s="11"/>
      <c r="B31" s="94"/>
      <c r="C31" s="107"/>
      <c r="H31" s="300"/>
      <c r="I31" s="300"/>
    </row>
    <row r="32" spans="1:9" ht="15" x14ac:dyDescent="0.25">
      <c r="A32" s="25" t="s">
        <v>40</v>
      </c>
      <c r="B32" s="94">
        <v>48.586335664581121</v>
      </c>
      <c r="C32" s="107">
        <v>46.290250747127665</v>
      </c>
      <c r="E32" s="38"/>
      <c r="F32" s="38"/>
      <c r="H32" s="300"/>
      <c r="I32" s="300"/>
    </row>
    <row r="33" spans="1:9" ht="15" x14ac:dyDescent="0.25">
      <c r="A33" s="25" t="s">
        <v>41</v>
      </c>
      <c r="B33" s="94">
        <v>-157.92156871948333</v>
      </c>
      <c r="C33" s="107">
        <v>-151.01918289832685</v>
      </c>
      <c r="D33" s="8"/>
      <c r="E33" s="38"/>
      <c r="F33" s="38"/>
      <c r="H33" s="300"/>
      <c r="I33" s="300"/>
    </row>
    <row r="34" spans="1:9" ht="15.6" x14ac:dyDescent="0.3">
      <c r="A34" s="145" t="s">
        <v>74</v>
      </c>
      <c r="B34" s="102">
        <v>-109.33523305490223</v>
      </c>
      <c r="C34" s="98">
        <v>-104.72893215119917</v>
      </c>
      <c r="E34" s="38"/>
      <c r="F34" s="38"/>
      <c r="H34" s="300"/>
      <c r="I34" s="300"/>
    </row>
    <row r="35" spans="1:9" ht="15.6" x14ac:dyDescent="0.3">
      <c r="A35" s="234"/>
      <c r="B35" s="103"/>
      <c r="C35" s="104"/>
      <c r="H35" s="300"/>
      <c r="I35" s="300"/>
    </row>
    <row r="36" spans="1:9" ht="15.6" x14ac:dyDescent="0.3">
      <c r="A36" s="13" t="s">
        <v>63</v>
      </c>
      <c r="B36" s="235">
        <v>810.51556335748148</v>
      </c>
      <c r="C36" s="236">
        <v>720.26652552128928</v>
      </c>
      <c r="E36" s="38"/>
      <c r="F36" s="38"/>
      <c r="H36" s="300"/>
      <c r="I36" s="300"/>
    </row>
    <row r="37" spans="1:9" ht="15" x14ac:dyDescent="0.25">
      <c r="A37" s="11"/>
      <c r="B37" s="94"/>
      <c r="C37" s="107"/>
      <c r="H37" s="300"/>
      <c r="I37" s="300"/>
    </row>
    <row r="38" spans="1:9" ht="15" x14ac:dyDescent="0.25">
      <c r="A38" s="25" t="s">
        <v>39</v>
      </c>
      <c r="B38" s="94">
        <v>-25.903362176758879</v>
      </c>
      <c r="C38" s="107">
        <v>-31.910515908170911</v>
      </c>
      <c r="E38" s="38"/>
      <c r="F38" s="38"/>
      <c r="H38" s="300"/>
      <c r="I38" s="300"/>
    </row>
    <row r="39" spans="1:9" ht="15.6" x14ac:dyDescent="0.3">
      <c r="A39" s="13" t="s">
        <v>26</v>
      </c>
      <c r="B39" s="94">
        <v>784.61220118072265</v>
      </c>
      <c r="C39" s="107">
        <v>688.35600961311832</v>
      </c>
      <c r="E39" s="38"/>
      <c r="F39" s="38"/>
      <c r="H39" s="300"/>
      <c r="I39" s="300"/>
    </row>
    <row r="40" spans="1:9" ht="15" x14ac:dyDescent="0.25">
      <c r="A40" s="25" t="s">
        <v>11</v>
      </c>
      <c r="B40" s="94">
        <v>-213.16286111206517</v>
      </c>
      <c r="C40" s="107">
        <v>-170.23940136335506</v>
      </c>
      <c r="E40" s="38"/>
      <c r="F40" s="38"/>
      <c r="H40" s="300"/>
      <c r="I40" s="300"/>
    </row>
    <row r="41" spans="1:9" ht="15.6" x14ac:dyDescent="0.3">
      <c r="A41" s="13" t="s">
        <v>27</v>
      </c>
      <c r="B41" s="235">
        <v>571.44934006865742</v>
      </c>
      <c r="C41" s="236">
        <v>518.1166082497632</v>
      </c>
      <c r="E41" s="38"/>
      <c r="F41" s="38"/>
      <c r="H41" s="300"/>
      <c r="I41" s="300"/>
    </row>
    <row r="42" spans="1:9" ht="15" x14ac:dyDescent="0.25">
      <c r="A42" s="11" t="s">
        <v>72</v>
      </c>
      <c r="B42" s="94"/>
      <c r="C42" s="95"/>
      <c r="E42" s="38"/>
      <c r="F42" s="38"/>
      <c r="H42" s="300"/>
      <c r="I42" s="300"/>
    </row>
    <row r="43" spans="1:9" ht="15" x14ac:dyDescent="0.25">
      <c r="A43" s="11" t="s">
        <v>73</v>
      </c>
      <c r="B43" s="94">
        <v>13.344608743796053</v>
      </c>
      <c r="C43" s="95">
        <v>33.665976102030996</v>
      </c>
      <c r="E43" s="38"/>
      <c r="F43" s="38"/>
      <c r="H43" s="300"/>
      <c r="I43" s="300"/>
    </row>
    <row r="44" spans="1:9" s="38" customFormat="1" ht="15.6" x14ac:dyDescent="0.3">
      <c r="A44" s="145" t="s">
        <v>0</v>
      </c>
      <c r="B44" s="102">
        <v>558.10473132486129</v>
      </c>
      <c r="C44" s="98">
        <v>484.45063214773228</v>
      </c>
      <c r="H44" s="300"/>
      <c r="I44" s="300"/>
    </row>
    <row r="45" spans="1:9" x14ac:dyDescent="0.25">
      <c r="E45" s="38"/>
      <c r="F45" s="38"/>
    </row>
    <row r="46" spans="1:9" x14ac:dyDescent="0.25">
      <c r="E46" s="38"/>
      <c r="F46" s="38"/>
    </row>
  </sheetData>
  <pageMargins left="0.70866141732283505" right="0.70866141732283505" top="0.78740157480314998" bottom="0.78740157480314998" header="0.31496062992126" footer="0.31496062992126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4"/>
  <sheetViews>
    <sheetView showGridLines="0" zoomScaleNormal="100" workbookViewId="0"/>
  </sheetViews>
  <sheetFormatPr defaultColWidth="9.33203125" defaultRowHeight="13.2" x14ac:dyDescent="0.25"/>
  <cols>
    <col min="1" max="1" width="80.6640625" style="38" customWidth="1"/>
    <col min="2" max="4" width="20.6640625" style="38" customWidth="1"/>
    <col min="5" max="16384" width="9.33203125" style="38"/>
  </cols>
  <sheetData>
    <row r="1" spans="1:4" ht="33" customHeight="1" thickBot="1" x14ac:dyDescent="0.55000000000000004">
      <c r="A1" s="40" t="s">
        <v>46</v>
      </c>
      <c r="B1" s="42"/>
      <c r="C1" s="42"/>
      <c r="D1" s="42"/>
    </row>
    <row r="2" spans="1:4" ht="15" customHeight="1" x14ac:dyDescent="0.35">
      <c r="A2" s="3"/>
    </row>
    <row r="3" spans="1:4" ht="15" customHeight="1" x14ac:dyDescent="0.25"/>
    <row r="4" spans="1:4" ht="25.2" customHeight="1" thickBot="1" x14ac:dyDescent="0.3">
      <c r="A4" s="2" t="s">
        <v>48</v>
      </c>
      <c r="B4" s="52" t="s">
        <v>139</v>
      </c>
      <c r="C4" s="53" t="s">
        <v>140</v>
      </c>
    </row>
    <row r="5" spans="1:4" ht="15" x14ac:dyDescent="0.25">
      <c r="A5" s="25" t="s">
        <v>100</v>
      </c>
      <c r="B5" s="92">
        <v>6672.577569654849</v>
      </c>
      <c r="C5" s="93">
        <v>6570.2258342563091</v>
      </c>
    </row>
    <row r="6" spans="1:4" ht="15" x14ac:dyDescent="0.25">
      <c r="A6" s="25" t="s">
        <v>101</v>
      </c>
      <c r="B6" s="100">
        <v>5523.9964849600692</v>
      </c>
      <c r="C6" s="95">
        <v>5607.4919597989992</v>
      </c>
    </row>
    <row r="7" spans="1:4" ht="15.6" x14ac:dyDescent="0.3">
      <c r="A7" s="13" t="s">
        <v>68</v>
      </c>
      <c r="B7" s="100">
        <v>1148.5810846947793</v>
      </c>
      <c r="C7" s="95">
        <v>962.73387445731066</v>
      </c>
    </row>
    <row r="8" spans="1:4" ht="15" customHeight="1" x14ac:dyDescent="0.25">
      <c r="A8" s="25" t="s">
        <v>88</v>
      </c>
      <c r="B8" s="100">
        <v>671.07649077873623</v>
      </c>
      <c r="C8" s="95">
        <v>700.88805904721596</v>
      </c>
    </row>
    <row r="9" spans="1:4" ht="15" x14ac:dyDescent="0.25">
      <c r="A9" s="25" t="s">
        <v>124</v>
      </c>
      <c r="B9" s="100">
        <v>242.40386730211725</v>
      </c>
      <c r="C9" s="95">
        <v>306.49079760036938</v>
      </c>
    </row>
    <row r="10" spans="1:4" ht="15.6" x14ac:dyDescent="0.3">
      <c r="A10" s="13" t="s">
        <v>102</v>
      </c>
      <c r="B10" s="100">
        <v>-428.67262347661898</v>
      </c>
      <c r="C10" s="95">
        <v>-394.39726144684653</v>
      </c>
    </row>
    <row r="11" spans="1:4" ht="15.6" x14ac:dyDescent="0.3">
      <c r="A11" s="145" t="s">
        <v>103</v>
      </c>
      <c r="B11" s="97">
        <v>719.90846121816037</v>
      </c>
      <c r="C11" s="98">
        <v>568.33661301046425</v>
      </c>
    </row>
    <row r="12" spans="1:4" ht="15" x14ac:dyDescent="0.25">
      <c r="A12" s="11"/>
      <c r="B12" s="94"/>
      <c r="C12" s="95"/>
    </row>
    <row r="13" spans="1:4" ht="28.95" customHeight="1" x14ac:dyDescent="0.25">
      <c r="A13" s="25" t="s">
        <v>104</v>
      </c>
      <c r="B13" s="94">
        <v>-545.46461849037769</v>
      </c>
      <c r="C13" s="95">
        <v>120.4048772827051</v>
      </c>
    </row>
    <row r="14" spans="1:4" ht="28.95" customHeight="1" x14ac:dyDescent="0.25">
      <c r="A14" s="25" t="s">
        <v>105</v>
      </c>
      <c r="B14" s="94">
        <v>-28.051660955956873</v>
      </c>
      <c r="C14" s="95">
        <v>-22.67387613190591</v>
      </c>
    </row>
    <row r="15" spans="1:4" ht="15.6" x14ac:dyDescent="0.3">
      <c r="A15" s="13" t="s">
        <v>106</v>
      </c>
      <c r="B15" s="235">
        <v>-573.51627944633447</v>
      </c>
      <c r="C15" s="236">
        <v>97.731001150799187</v>
      </c>
    </row>
    <row r="16" spans="1:4" ht="17.25" customHeight="1" x14ac:dyDescent="0.25">
      <c r="A16" s="11" t="s">
        <v>107</v>
      </c>
      <c r="B16" s="94">
        <v>-312.23246630266721</v>
      </c>
      <c r="C16" s="95">
        <v>264.64296846970024</v>
      </c>
    </row>
    <row r="17" spans="1:4" ht="15.6" x14ac:dyDescent="0.3">
      <c r="A17" s="145" t="s">
        <v>69</v>
      </c>
      <c r="B17" s="97">
        <v>-261.28381314366726</v>
      </c>
      <c r="C17" s="98">
        <v>-166.91196731890102</v>
      </c>
    </row>
    <row r="18" spans="1:4" ht="15" x14ac:dyDescent="0.25">
      <c r="A18" s="11"/>
      <c r="B18" s="94"/>
      <c r="C18" s="107"/>
    </row>
    <row r="19" spans="1:4" ht="15" x14ac:dyDescent="0.25">
      <c r="A19" s="25" t="s">
        <v>22</v>
      </c>
      <c r="B19" s="94">
        <v>552.61028162201285</v>
      </c>
      <c r="C19" s="107">
        <v>448.63627755722638</v>
      </c>
      <c r="D19" s="45"/>
    </row>
    <row r="20" spans="1:4" ht="16.95" customHeight="1" x14ac:dyDescent="0.25">
      <c r="A20" s="25" t="s">
        <v>67</v>
      </c>
      <c r="B20" s="100">
        <v>-12.13552570804818</v>
      </c>
      <c r="C20" s="107">
        <v>-9.6065991468349203</v>
      </c>
      <c r="D20" s="45"/>
    </row>
    <row r="21" spans="1:4" ht="15" x14ac:dyDescent="0.25">
      <c r="A21" s="25" t="s">
        <v>24</v>
      </c>
      <c r="B21" s="99">
        <v>-14.947607076296133</v>
      </c>
      <c r="C21" s="96">
        <v>-3.9102208799162033</v>
      </c>
    </row>
    <row r="22" spans="1:4" ht="15" x14ac:dyDescent="0.25">
      <c r="A22" s="25" t="s">
        <v>108</v>
      </c>
      <c r="B22" s="94">
        <v>25.193333769524521</v>
      </c>
      <c r="C22" s="107">
        <v>2.5003713580063258</v>
      </c>
    </row>
    <row r="23" spans="1:4" ht="15" x14ac:dyDescent="0.25">
      <c r="A23" s="25" t="s">
        <v>23</v>
      </c>
      <c r="B23" s="100">
        <v>-5.3572357997088611</v>
      </c>
      <c r="C23" s="107">
        <v>-13.831990270666887</v>
      </c>
    </row>
    <row r="24" spans="1:4" ht="15" x14ac:dyDescent="0.25">
      <c r="A24" s="25" t="s">
        <v>25</v>
      </c>
      <c r="B24" s="94">
        <v>-47.0624302476323</v>
      </c>
      <c r="C24" s="107">
        <v>-43.010049831110251</v>
      </c>
    </row>
    <row r="25" spans="1:4" ht="15.6" x14ac:dyDescent="0.3">
      <c r="A25" s="145" t="s">
        <v>99</v>
      </c>
      <c r="B25" s="97">
        <v>498.30081655985185</v>
      </c>
      <c r="C25" s="106">
        <v>380.77778878670443</v>
      </c>
    </row>
    <row r="26" spans="1:4" ht="17.25" customHeight="1" x14ac:dyDescent="0.25">
      <c r="A26" s="11"/>
      <c r="B26" s="100"/>
      <c r="C26" s="107"/>
    </row>
    <row r="27" spans="1:4" ht="17.25" customHeight="1" x14ac:dyDescent="0.25">
      <c r="A27" s="25" t="s">
        <v>70</v>
      </c>
      <c r="B27" s="94">
        <v>297.56481372110392</v>
      </c>
      <c r="C27" s="107">
        <v>-238.77205058788417</v>
      </c>
    </row>
    <row r="28" spans="1:4" ht="17.25" customHeight="1" x14ac:dyDescent="0.25">
      <c r="A28" s="25" t="s">
        <v>109</v>
      </c>
      <c r="B28" s="94">
        <v>-312.23246630266721</v>
      </c>
      <c r="C28" s="107">
        <v>264.64296846970024</v>
      </c>
    </row>
    <row r="29" spans="1:4" ht="15" x14ac:dyDescent="0.25">
      <c r="A29" s="25" t="s">
        <v>110</v>
      </c>
      <c r="B29" s="101">
        <v>-22.407015640398001</v>
      </c>
      <c r="C29" s="108">
        <v>16.922105312404895</v>
      </c>
    </row>
    <row r="30" spans="1:4" ht="15.6" x14ac:dyDescent="0.3">
      <c r="A30" s="145" t="s">
        <v>71</v>
      </c>
      <c r="B30" s="97">
        <v>-37.074668221961289</v>
      </c>
      <c r="C30" s="106">
        <v>42.79302319422095</v>
      </c>
    </row>
    <row r="31" spans="1:4" ht="15" x14ac:dyDescent="0.25">
      <c r="A31" s="11"/>
      <c r="B31" s="94"/>
      <c r="C31" s="107"/>
    </row>
    <row r="32" spans="1:4" ht="15" x14ac:dyDescent="0.25">
      <c r="A32" s="25" t="s">
        <v>40</v>
      </c>
      <c r="B32" s="94">
        <v>48.586335664581121</v>
      </c>
      <c r="C32" s="107">
        <v>46.290250747127665</v>
      </c>
    </row>
    <row r="33" spans="1:9" ht="15" x14ac:dyDescent="0.25">
      <c r="A33" s="25" t="s">
        <v>41</v>
      </c>
      <c r="B33" s="94">
        <v>-157.92156871948333</v>
      </c>
      <c r="C33" s="107">
        <v>-151.01918289832685</v>
      </c>
      <c r="D33" s="8"/>
    </row>
    <row r="34" spans="1:9" ht="15.6" x14ac:dyDescent="0.3">
      <c r="A34" s="145" t="s">
        <v>74</v>
      </c>
      <c r="B34" s="102">
        <v>-109.33523305490223</v>
      </c>
      <c r="C34" s="98">
        <v>-104.72893215119917</v>
      </c>
    </row>
    <row r="35" spans="1:9" ht="15.6" x14ac:dyDescent="0.3">
      <c r="A35" s="234"/>
      <c r="B35" s="103"/>
      <c r="C35" s="104"/>
    </row>
    <row r="36" spans="1:9" ht="15.6" x14ac:dyDescent="0.3">
      <c r="A36" s="13" t="s">
        <v>63</v>
      </c>
      <c r="B36" s="235">
        <v>810.51556335748148</v>
      </c>
      <c r="C36" s="236">
        <v>720.26652552128928</v>
      </c>
    </row>
    <row r="37" spans="1:9" ht="15" x14ac:dyDescent="0.25">
      <c r="A37" s="11"/>
      <c r="B37" s="94"/>
      <c r="C37" s="107"/>
    </row>
    <row r="38" spans="1:9" ht="15" x14ac:dyDescent="0.25">
      <c r="A38" s="25" t="s">
        <v>39</v>
      </c>
      <c r="B38" s="94">
        <v>-25.903362176758879</v>
      </c>
      <c r="C38" s="107">
        <v>-31.910515908170911</v>
      </c>
    </row>
    <row r="39" spans="1:9" ht="15.6" x14ac:dyDescent="0.3">
      <c r="A39" s="13" t="s">
        <v>26</v>
      </c>
      <c r="B39" s="94">
        <v>784.61220118072265</v>
      </c>
      <c r="C39" s="107">
        <v>688.35600961311832</v>
      </c>
    </row>
    <row r="40" spans="1:9" ht="15" x14ac:dyDescent="0.25">
      <c r="A40" s="25" t="s">
        <v>11</v>
      </c>
      <c r="B40" s="94">
        <v>-213.16286111206517</v>
      </c>
      <c r="C40" s="107">
        <v>-170.23940136335506</v>
      </c>
    </row>
    <row r="41" spans="1:9" ht="15.6" x14ac:dyDescent="0.3">
      <c r="A41" s="13" t="s">
        <v>27</v>
      </c>
      <c r="B41" s="235">
        <v>571.44934006865742</v>
      </c>
      <c r="C41" s="236">
        <v>518.1166082497632</v>
      </c>
    </row>
    <row r="42" spans="1:9" ht="15" x14ac:dyDescent="0.25">
      <c r="A42" s="11" t="s">
        <v>72</v>
      </c>
      <c r="B42" s="94">
        <v>0</v>
      </c>
      <c r="C42" s="95">
        <v>0</v>
      </c>
    </row>
    <row r="43" spans="1:9" ht="15" x14ac:dyDescent="0.25">
      <c r="A43" s="11" t="s">
        <v>73</v>
      </c>
      <c r="B43" s="94">
        <v>13.344608743796053</v>
      </c>
      <c r="C43" s="95">
        <v>33.665976102030996</v>
      </c>
    </row>
    <row r="44" spans="1:9" ht="15.6" x14ac:dyDescent="0.3">
      <c r="A44" s="145" t="s">
        <v>0</v>
      </c>
      <c r="B44" s="102">
        <v>558.10473132486129</v>
      </c>
      <c r="C44" s="98">
        <v>484.45063214773228</v>
      </c>
      <c r="H44" s="300"/>
      <c r="I44" s="300"/>
    </row>
  </sheetData>
  <pageMargins left="0.70866141732283505" right="0.70866141732283505" top="0.78740157480314998" bottom="0.78740157480314998" header="0.31496062992126" footer="0.31496062992126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37"/>
  <sheetViews>
    <sheetView showGridLines="0" zoomScaleNormal="100" workbookViewId="0"/>
  </sheetViews>
  <sheetFormatPr defaultColWidth="11.44140625" defaultRowHeight="13.2" x14ac:dyDescent="0.25"/>
  <cols>
    <col min="1" max="1" width="65.6640625" style="5" customWidth="1"/>
    <col min="2" max="9" width="18.6640625" style="5" customWidth="1"/>
    <col min="10" max="16384" width="11.44140625" style="5"/>
  </cols>
  <sheetData>
    <row r="1" spans="1:10" ht="33" customHeight="1" thickBot="1" x14ac:dyDescent="0.55000000000000004">
      <c r="A1" s="7" t="s">
        <v>37</v>
      </c>
      <c r="B1" s="6"/>
      <c r="C1" s="6"/>
      <c r="D1" s="6"/>
      <c r="E1" s="6"/>
      <c r="F1" s="6"/>
      <c r="G1" s="6"/>
      <c r="H1" s="308"/>
      <c r="I1" s="307"/>
    </row>
    <row r="2" spans="1:10" ht="20.399999999999999" x14ac:dyDescent="0.35">
      <c r="A2" s="3"/>
    </row>
    <row r="3" spans="1:10" ht="13.8" x14ac:dyDescent="0.25">
      <c r="A3" s="9"/>
      <c r="J3" s="8"/>
    </row>
    <row r="4" spans="1:10" ht="20.100000000000001" customHeight="1" thickBot="1" x14ac:dyDescent="0.3">
      <c r="A4" s="29" t="s">
        <v>29</v>
      </c>
      <c r="B4" s="309" t="s">
        <v>30</v>
      </c>
      <c r="C4" s="309"/>
      <c r="D4" s="309" t="s">
        <v>31</v>
      </c>
      <c r="E4" s="309"/>
      <c r="F4" s="309" t="s">
        <v>32</v>
      </c>
      <c r="G4" s="309"/>
      <c r="H4" s="309" t="s">
        <v>3</v>
      </c>
      <c r="I4" s="309"/>
    </row>
    <row r="5" spans="1:10" ht="25.2" customHeight="1" thickBot="1" x14ac:dyDescent="0.3">
      <c r="A5" s="30" t="s">
        <v>48</v>
      </c>
      <c r="B5" s="43" t="s">
        <v>135</v>
      </c>
      <c r="C5" s="31" t="s">
        <v>136</v>
      </c>
      <c r="D5" s="43" t="s">
        <v>135</v>
      </c>
      <c r="E5" s="31" t="s">
        <v>136</v>
      </c>
      <c r="F5" s="43" t="s">
        <v>135</v>
      </c>
      <c r="G5" s="31" t="s">
        <v>136</v>
      </c>
      <c r="H5" s="43" t="s">
        <v>135</v>
      </c>
      <c r="I5" s="31" t="s">
        <v>136</v>
      </c>
    </row>
    <row r="6" spans="1:10" ht="15.6" x14ac:dyDescent="0.3">
      <c r="A6" s="26" t="s">
        <v>33</v>
      </c>
      <c r="B6" s="33"/>
      <c r="C6" s="34"/>
      <c r="D6" s="33"/>
      <c r="E6" s="34"/>
      <c r="F6" s="33"/>
      <c r="G6" s="34"/>
      <c r="H6" s="33"/>
      <c r="I6" s="35"/>
    </row>
    <row r="7" spans="1:10" ht="15" x14ac:dyDescent="0.25">
      <c r="A7" s="11" t="s">
        <v>75</v>
      </c>
      <c r="B7" s="188">
        <v>40317.9</v>
      </c>
      <c r="C7" s="189">
        <v>39841.300000000003</v>
      </c>
      <c r="D7" s="188">
        <v>10667.4</v>
      </c>
      <c r="E7" s="189">
        <v>10748.6</v>
      </c>
      <c r="F7" s="81">
        <v>18.100000000000001</v>
      </c>
      <c r="G7" s="82">
        <v>29.2</v>
      </c>
      <c r="H7" s="188">
        <v>51003.3</v>
      </c>
      <c r="I7" s="193">
        <v>50619.1</v>
      </c>
    </row>
    <row r="8" spans="1:10" ht="15" x14ac:dyDescent="0.25">
      <c r="A8" s="11" t="s">
        <v>76</v>
      </c>
      <c r="B8" s="188">
        <v>4129.3</v>
      </c>
      <c r="C8" s="189">
        <v>3458.1</v>
      </c>
      <c r="D8" s="188">
        <v>721.1</v>
      </c>
      <c r="E8" s="189">
        <v>494.9</v>
      </c>
      <c r="F8" s="188">
        <v>1.4</v>
      </c>
      <c r="G8" s="189">
        <v>1.2</v>
      </c>
      <c r="H8" s="188">
        <v>4851.8</v>
      </c>
      <c r="I8" s="193">
        <v>3954.1</v>
      </c>
    </row>
    <row r="9" spans="1:10" ht="15" x14ac:dyDescent="0.25">
      <c r="A9" s="11" t="s">
        <v>38</v>
      </c>
      <c r="B9" s="188">
        <v>2519.9</v>
      </c>
      <c r="C9" s="189">
        <v>2536.5</v>
      </c>
      <c r="D9" s="81" t="s">
        <v>134</v>
      </c>
      <c r="E9" s="82" t="s">
        <v>134</v>
      </c>
      <c r="F9" s="81" t="s">
        <v>134</v>
      </c>
      <c r="G9" s="82" t="s">
        <v>134</v>
      </c>
      <c r="H9" s="188">
        <v>2519.9</v>
      </c>
      <c r="I9" s="193">
        <v>2536.5</v>
      </c>
    </row>
    <row r="10" spans="1:10" ht="15" x14ac:dyDescent="0.25">
      <c r="A10" s="11" t="s">
        <v>77</v>
      </c>
      <c r="B10" s="188">
        <v>2017.8</v>
      </c>
      <c r="C10" s="189">
        <v>1974.3</v>
      </c>
      <c r="D10" s="188">
        <v>80.599999999999994</v>
      </c>
      <c r="E10" s="189">
        <v>81.900000000000006</v>
      </c>
      <c r="F10" s="81" t="s">
        <v>134</v>
      </c>
      <c r="G10" s="82" t="s">
        <v>134</v>
      </c>
      <c r="H10" s="188">
        <v>2098.5</v>
      </c>
      <c r="I10" s="193">
        <v>2056.1999999999998</v>
      </c>
    </row>
    <row r="11" spans="1:10" ht="15" x14ac:dyDescent="0.25">
      <c r="A11" s="11" t="s">
        <v>4</v>
      </c>
      <c r="B11" s="188">
        <v>450.6</v>
      </c>
      <c r="C11" s="189">
        <v>505.1</v>
      </c>
      <c r="D11" s="188">
        <v>459.6</v>
      </c>
      <c r="E11" s="189">
        <v>457.8</v>
      </c>
      <c r="F11" s="188" t="s">
        <v>134</v>
      </c>
      <c r="G11" s="189" t="s">
        <v>134</v>
      </c>
      <c r="H11" s="188">
        <v>910.1</v>
      </c>
      <c r="I11" s="193">
        <v>963</v>
      </c>
    </row>
    <row r="12" spans="1:10" s="242" customFormat="1" ht="15.6" x14ac:dyDescent="0.3">
      <c r="A12" s="13" t="s">
        <v>6</v>
      </c>
      <c r="B12" s="190">
        <v>49435.5</v>
      </c>
      <c r="C12" s="191">
        <v>48315.4</v>
      </c>
      <c r="D12" s="190">
        <v>11928.6</v>
      </c>
      <c r="E12" s="191">
        <v>11783.1</v>
      </c>
      <c r="F12" s="247">
        <v>19.5</v>
      </c>
      <c r="G12" s="248">
        <v>30.4</v>
      </c>
      <c r="H12" s="190">
        <v>61383.6</v>
      </c>
      <c r="I12" s="194">
        <v>60128.9</v>
      </c>
    </row>
    <row r="13" spans="1:10" ht="15" x14ac:dyDescent="0.25">
      <c r="A13" s="1" t="s">
        <v>111</v>
      </c>
      <c r="B13" s="186">
        <v>1949.1</v>
      </c>
      <c r="C13" s="187">
        <v>1890.4</v>
      </c>
      <c r="D13" s="186">
        <v>369.6</v>
      </c>
      <c r="E13" s="187">
        <v>341</v>
      </c>
      <c r="F13" s="186" t="s">
        <v>134</v>
      </c>
      <c r="G13" s="187" t="s">
        <v>134</v>
      </c>
      <c r="H13" s="186">
        <v>2318.6999999999998</v>
      </c>
      <c r="I13" s="192">
        <v>2231.4</v>
      </c>
    </row>
    <row r="14" spans="1:10" s="8" customFormat="1" ht="15" customHeight="1" x14ac:dyDescent="0.25">
      <c r="A14" s="11" t="s">
        <v>78</v>
      </c>
      <c r="B14" s="188">
        <v>-395.8</v>
      </c>
      <c r="C14" s="189">
        <v>-555</v>
      </c>
      <c r="D14" s="188">
        <v>-168</v>
      </c>
      <c r="E14" s="189">
        <v>-150.5</v>
      </c>
      <c r="F14" s="188" t="s">
        <v>134</v>
      </c>
      <c r="G14" s="189" t="s">
        <v>134</v>
      </c>
      <c r="H14" s="188">
        <v>-563.70000000000005</v>
      </c>
      <c r="I14" s="193">
        <v>-705.5</v>
      </c>
    </row>
    <row r="15" spans="1:10" s="242" customFormat="1" ht="15.6" x14ac:dyDescent="0.3">
      <c r="A15" s="249" t="s">
        <v>79</v>
      </c>
      <c r="B15" s="250">
        <v>1553.3</v>
      </c>
      <c r="C15" s="251">
        <v>1335.3</v>
      </c>
      <c r="D15" s="250">
        <v>201.7</v>
      </c>
      <c r="E15" s="251">
        <v>190.6</v>
      </c>
      <c r="F15" s="252" t="s">
        <v>134</v>
      </c>
      <c r="G15" s="253" t="s">
        <v>134</v>
      </c>
      <c r="H15" s="250">
        <v>1755</v>
      </c>
      <c r="I15" s="254">
        <v>1525.9</v>
      </c>
    </row>
    <row r="16" spans="1:10" ht="15" x14ac:dyDescent="0.25">
      <c r="A16" s="27" t="s">
        <v>80</v>
      </c>
      <c r="B16" s="83">
        <v>221.9</v>
      </c>
      <c r="C16" s="84">
        <v>153.80000000000001</v>
      </c>
      <c r="D16" s="195">
        <v>826.1</v>
      </c>
      <c r="E16" s="196">
        <v>866</v>
      </c>
      <c r="F16" s="83" t="s">
        <v>134</v>
      </c>
      <c r="G16" s="84" t="s">
        <v>134</v>
      </c>
      <c r="H16" s="195">
        <v>1048</v>
      </c>
      <c r="I16" s="197">
        <v>1019.8</v>
      </c>
    </row>
    <row r="17" spans="1:9" ht="15" x14ac:dyDescent="0.25">
      <c r="A17" s="1" t="s">
        <v>5</v>
      </c>
      <c r="B17" s="186">
        <v>990.5</v>
      </c>
      <c r="C17" s="187">
        <v>698.8</v>
      </c>
      <c r="D17" s="186">
        <v>262.3</v>
      </c>
      <c r="E17" s="187">
        <v>350</v>
      </c>
      <c r="F17" s="79">
        <v>16.3</v>
      </c>
      <c r="G17" s="80">
        <v>6</v>
      </c>
      <c r="H17" s="186">
        <v>1269.0999999999999</v>
      </c>
      <c r="I17" s="192">
        <v>1054.8</v>
      </c>
    </row>
    <row r="18" spans="1:9" ht="15" x14ac:dyDescent="0.25">
      <c r="A18" s="11" t="s">
        <v>89</v>
      </c>
      <c r="B18" s="81">
        <v>3469.3</v>
      </c>
      <c r="C18" s="82">
        <v>3778.9</v>
      </c>
      <c r="D18" s="188">
        <v>892.9</v>
      </c>
      <c r="E18" s="189">
        <v>809.2</v>
      </c>
      <c r="F18" s="81">
        <v>-2531.8000000000002</v>
      </c>
      <c r="G18" s="82">
        <v>-2617.5</v>
      </c>
      <c r="H18" s="188">
        <v>1830.5</v>
      </c>
      <c r="I18" s="193">
        <v>1970.5</v>
      </c>
    </row>
    <row r="19" spans="1:9" s="242" customFormat="1" ht="15.6" x14ac:dyDescent="0.3">
      <c r="A19" s="13" t="s">
        <v>90</v>
      </c>
      <c r="B19" s="255">
        <v>55670.5</v>
      </c>
      <c r="C19" s="256">
        <v>54282.2</v>
      </c>
      <c r="D19" s="247">
        <v>14111.6</v>
      </c>
      <c r="E19" s="191">
        <v>13998.9</v>
      </c>
      <c r="F19" s="247">
        <v>-2496</v>
      </c>
      <c r="G19" s="248">
        <v>-2581.1</v>
      </c>
      <c r="H19" s="190">
        <v>67286.100000000006</v>
      </c>
      <c r="I19" s="194">
        <v>65699.899999999994</v>
      </c>
    </row>
    <row r="20" spans="1:9" ht="15.6" thickBot="1" x14ac:dyDescent="0.3">
      <c r="A20" s="11" t="s">
        <v>91</v>
      </c>
      <c r="B20" s="188"/>
      <c r="C20" s="189"/>
      <c r="D20" s="188"/>
      <c r="E20" s="189"/>
      <c r="F20" s="81"/>
      <c r="G20" s="82"/>
      <c r="H20" s="188">
        <v>812.5</v>
      </c>
      <c r="I20" s="193">
        <v>787.4</v>
      </c>
    </row>
    <row r="21" spans="1:9" ht="18" customHeight="1" thickBot="1" x14ac:dyDescent="0.35">
      <c r="A21" s="32" t="s">
        <v>2</v>
      </c>
      <c r="B21" s="198"/>
      <c r="C21" s="199"/>
      <c r="D21" s="198"/>
      <c r="E21" s="199"/>
      <c r="F21" s="198"/>
      <c r="G21" s="199"/>
      <c r="H21" s="198">
        <v>68098.5</v>
      </c>
      <c r="I21" s="200">
        <v>66487.3</v>
      </c>
    </row>
    <row r="22" spans="1:9" x14ac:dyDescent="0.25">
      <c r="B22" s="85"/>
      <c r="C22" s="85"/>
      <c r="D22" s="85"/>
      <c r="E22" s="85"/>
      <c r="F22" s="85"/>
      <c r="G22" s="85"/>
      <c r="H22" s="85"/>
      <c r="I22" s="85"/>
    </row>
    <row r="23" spans="1:9" ht="39.75" customHeight="1" x14ac:dyDescent="0.3">
      <c r="A23" s="36" t="s">
        <v>34</v>
      </c>
      <c r="B23" s="86"/>
      <c r="C23" s="86"/>
      <c r="D23" s="85"/>
      <c r="E23" s="85"/>
      <c r="F23" s="85"/>
      <c r="G23" s="85"/>
      <c r="H23" s="85"/>
      <c r="I23" s="85"/>
    </row>
    <row r="24" spans="1:9" ht="25.2" customHeight="1" thickBot="1" x14ac:dyDescent="0.3">
      <c r="A24" s="14" t="s">
        <v>48</v>
      </c>
      <c r="B24" s="87"/>
      <c r="C24" s="88"/>
      <c r="D24" s="87"/>
      <c r="E24" s="88"/>
      <c r="F24" s="87"/>
      <c r="G24" s="88"/>
      <c r="H24" s="87"/>
      <c r="I24" s="88"/>
    </row>
    <row r="25" spans="1:9" ht="15.6" x14ac:dyDescent="0.3">
      <c r="A25" s="37" t="s">
        <v>35</v>
      </c>
      <c r="B25" s="89"/>
      <c r="C25" s="90"/>
      <c r="D25" s="89"/>
      <c r="E25" s="90"/>
      <c r="F25" s="89"/>
      <c r="G25" s="90"/>
      <c r="H25" s="89"/>
      <c r="I25" s="91"/>
    </row>
    <row r="26" spans="1:9" s="38" customFormat="1" ht="15" x14ac:dyDescent="0.25">
      <c r="A26" s="28" t="s">
        <v>81</v>
      </c>
      <c r="B26" s="298">
        <v>38901.699999999997</v>
      </c>
      <c r="C26" s="299">
        <v>37421</v>
      </c>
      <c r="D26" s="298">
        <v>8726.2999999999993</v>
      </c>
      <c r="E26" s="299">
        <v>8793.1</v>
      </c>
      <c r="F26" s="298" t="s">
        <v>134</v>
      </c>
      <c r="G26" s="299" t="s">
        <v>134</v>
      </c>
      <c r="H26" s="298">
        <v>47628</v>
      </c>
      <c r="I26" s="206">
        <v>46214.1</v>
      </c>
    </row>
    <row r="27" spans="1:9" s="38" customFormat="1" ht="15" x14ac:dyDescent="0.25">
      <c r="A27" s="28" t="s">
        <v>82</v>
      </c>
      <c r="B27" s="298">
        <v>-2967.5</v>
      </c>
      <c r="C27" s="299">
        <v>-2155.6</v>
      </c>
      <c r="D27" s="298">
        <v>186.4</v>
      </c>
      <c r="E27" s="299">
        <v>180.9</v>
      </c>
      <c r="F27" s="298" t="s">
        <v>134</v>
      </c>
      <c r="G27" s="299" t="s">
        <v>134</v>
      </c>
      <c r="H27" s="298">
        <v>-2781</v>
      </c>
      <c r="I27" s="206">
        <v>-1974.7</v>
      </c>
    </row>
    <row r="28" spans="1:9" s="8" customFormat="1" ht="15.6" x14ac:dyDescent="0.3">
      <c r="A28" s="13" t="s">
        <v>83</v>
      </c>
      <c r="B28" s="190">
        <v>35934.199999999997</v>
      </c>
      <c r="C28" s="191">
        <v>35265.4</v>
      </c>
      <c r="D28" s="188">
        <v>8912.7999999999993</v>
      </c>
      <c r="E28" s="189">
        <v>8974</v>
      </c>
      <c r="F28" s="81" t="s">
        <v>134</v>
      </c>
      <c r="G28" s="82" t="s">
        <v>134</v>
      </c>
      <c r="H28" s="188">
        <v>44847</v>
      </c>
      <c r="I28" s="193">
        <v>44239.4</v>
      </c>
    </row>
    <row r="29" spans="1:9" ht="15" x14ac:dyDescent="0.25">
      <c r="A29" s="11" t="s">
        <v>84</v>
      </c>
      <c r="B29" s="188">
        <v>199.5</v>
      </c>
      <c r="C29" s="189">
        <v>417.2</v>
      </c>
      <c r="D29" s="188">
        <v>232.8</v>
      </c>
      <c r="E29" s="189">
        <v>281.7</v>
      </c>
      <c r="F29" s="81" t="s">
        <v>134</v>
      </c>
      <c r="G29" s="82" t="s">
        <v>134</v>
      </c>
      <c r="H29" s="188">
        <v>432.3</v>
      </c>
      <c r="I29" s="193">
        <v>698.9</v>
      </c>
    </row>
    <row r="30" spans="1:9" s="38" customFormat="1" ht="15" x14ac:dyDescent="0.25">
      <c r="A30" s="11" t="s">
        <v>42</v>
      </c>
      <c r="B30" s="188">
        <v>846.3</v>
      </c>
      <c r="C30" s="189">
        <v>849</v>
      </c>
      <c r="D30" s="188">
        <v>33.799999999999997</v>
      </c>
      <c r="E30" s="189">
        <v>31.3</v>
      </c>
      <c r="F30" s="81">
        <v>3996.4</v>
      </c>
      <c r="G30" s="82">
        <v>3995.2</v>
      </c>
      <c r="H30" s="188">
        <v>4876.3999999999996</v>
      </c>
      <c r="I30" s="193">
        <v>4875.5</v>
      </c>
    </row>
    <row r="31" spans="1:9" ht="15" x14ac:dyDescent="0.25">
      <c r="A31" s="11" t="s">
        <v>92</v>
      </c>
      <c r="B31" s="188">
        <v>2440.1</v>
      </c>
      <c r="C31" s="189">
        <v>2163.4</v>
      </c>
      <c r="D31" s="188">
        <v>3854</v>
      </c>
      <c r="E31" s="189">
        <v>3765.4</v>
      </c>
      <c r="F31" s="81">
        <v>-2489.6999999999998</v>
      </c>
      <c r="G31" s="82">
        <v>-2597.9</v>
      </c>
      <c r="H31" s="188">
        <v>3804.4</v>
      </c>
      <c r="I31" s="193">
        <v>3330.8</v>
      </c>
    </row>
    <row r="32" spans="1:9" s="242" customFormat="1" ht="15.6" x14ac:dyDescent="0.3">
      <c r="A32" s="249" t="s">
        <v>93</v>
      </c>
      <c r="B32" s="250">
        <v>39420.1</v>
      </c>
      <c r="C32" s="251">
        <v>38695.1</v>
      </c>
      <c r="D32" s="250">
        <v>13033.3</v>
      </c>
      <c r="E32" s="251">
        <v>13052.3</v>
      </c>
      <c r="F32" s="252">
        <v>1506.7</v>
      </c>
      <c r="G32" s="253">
        <v>1397.2</v>
      </c>
      <c r="H32" s="250">
        <v>53960.2</v>
      </c>
      <c r="I32" s="254">
        <v>53144.6</v>
      </c>
    </row>
    <row r="33" spans="1:9" ht="15" x14ac:dyDescent="0.25">
      <c r="A33" s="11" t="s">
        <v>11</v>
      </c>
      <c r="B33" s="188"/>
      <c r="C33" s="189"/>
      <c r="D33" s="81"/>
      <c r="E33" s="82"/>
      <c r="F33" s="188"/>
      <c r="G33" s="189"/>
      <c r="H33" s="188">
        <v>346.5</v>
      </c>
      <c r="I33" s="193">
        <v>225.9</v>
      </c>
    </row>
    <row r="34" spans="1:9" ht="15.6" thickBot="1" x14ac:dyDescent="0.3">
      <c r="A34" s="11" t="s">
        <v>12</v>
      </c>
      <c r="B34" s="188"/>
      <c r="C34" s="189"/>
      <c r="D34" s="188"/>
      <c r="E34" s="189"/>
      <c r="F34" s="188"/>
      <c r="G34" s="189"/>
      <c r="H34" s="188">
        <v>2081.3000000000002</v>
      </c>
      <c r="I34" s="193">
        <v>2097.3000000000002</v>
      </c>
    </row>
    <row r="35" spans="1:9" ht="18" customHeight="1" thickBot="1" x14ac:dyDescent="0.35">
      <c r="A35" s="32" t="s">
        <v>14</v>
      </c>
      <c r="B35" s="198"/>
      <c r="C35" s="199"/>
      <c r="D35" s="198"/>
      <c r="E35" s="199"/>
      <c r="F35" s="198"/>
      <c r="G35" s="199"/>
      <c r="H35" s="198">
        <v>56387.9</v>
      </c>
      <c r="I35" s="200">
        <v>55467.8</v>
      </c>
    </row>
    <row r="37" spans="1:9" x14ac:dyDescent="0.25">
      <c r="A37" s="10"/>
    </row>
  </sheetData>
  <mergeCells count="5">
    <mergeCell ref="H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6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X30"/>
  <sheetViews>
    <sheetView showGridLines="0" zoomScaleNormal="100" workbookViewId="0"/>
  </sheetViews>
  <sheetFormatPr defaultColWidth="11.44140625" defaultRowHeight="13.2" x14ac:dyDescent="0.25"/>
  <cols>
    <col min="1" max="1" width="65.6640625" style="5" customWidth="1"/>
    <col min="2" max="9" width="20.6640625" style="5" customWidth="1"/>
    <col min="10" max="16384" width="11.44140625" style="48"/>
  </cols>
  <sheetData>
    <row r="1" spans="1:24" ht="33" customHeight="1" thickBot="1" x14ac:dyDescent="0.55000000000000004">
      <c r="A1" s="7" t="s">
        <v>37</v>
      </c>
      <c r="B1" s="6"/>
      <c r="C1" s="6"/>
      <c r="D1" s="6"/>
      <c r="E1" s="6"/>
      <c r="F1" s="6"/>
      <c r="G1" s="308"/>
      <c r="H1" s="310"/>
      <c r="I1" s="310"/>
    </row>
    <row r="2" spans="1:24" ht="20.399999999999999" x14ac:dyDescent="0.35">
      <c r="A2" s="3"/>
    </row>
    <row r="3" spans="1:24" ht="13.8" x14ac:dyDescent="0.25">
      <c r="A3" s="9"/>
      <c r="K3" s="38"/>
    </row>
    <row r="4" spans="1:24" ht="20.100000000000001" customHeight="1" thickBot="1" x14ac:dyDescent="0.3">
      <c r="A4" s="29" t="s">
        <v>36</v>
      </c>
      <c r="B4" s="309" t="s">
        <v>30</v>
      </c>
      <c r="C4" s="309"/>
      <c r="D4" s="309" t="s">
        <v>31</v>
      </c>
      <c r="E4" s="309"/>
      <c r="F4" s="309" t="s">
        <v>32</v>
      </c>
      <c r="G4" s="309"/>
      <c r="H4" s="309" t="s">
        <v>3</v>
      </c>
      <c r="I4" s="309"/>
    </row>
    <row r="5" spans="1:24" ht="35.4" thickBot="1" x14ac:dyDescent="0.3">
      <c r="A5" s="44" t="s">
        <v>48</v>
      </c>
      <c r="B5" s="43" t="s">
        <v>137</v>
      </c>
      <c r="C5" s="46" t="s">
        <v>138</v>
      </c>
      <c r="D5" s="43" t="s">
        <v>137</v>
      </c>
      <c r="E5" s="46" t="s">
        <v>138</v>
      </c>
      <c r="F5" s="43" t="s">
        <v>137</v>
      </c>
      <c r="G5" s="46" t="s">
        <v>138</v>
      </c>
      <c r="H5" s="43" t="s">
        <v>137</v>
      </c>
      <c r="I5" s="46" t="s">
        <v>138</v>
      </c>
    </row>
    <row r="6" spans="1:24" ht="15" x14ac:dyDescent="0.25">
      <c r="A6" s="28" t="s">
        <v>100</v>
      </c>
      <c r="B6" s="56">
        <v>4743.3274838821353</v>
      </c>
      <c r="C6" s="57">
        <v>4600.0954025826286</v>
      </c>
      <c r="D6" s="56">
        <v>1929.2500857727146</v>
      </c>
      <c r="E6" s="57">
        <v>1970.1304316736819</v>
      </c>
      <c r="F6" s="56">
        <v>-9.6112489700317376E-13</v>
      </c>
      <c r="G6" s="57">
        <v>4.6566128730773928E-14</v>
      </c>
      <c r="H6" s="56">
        <v>6672.577569654849</v>
      </c>
      <c r="I6" s="57">
        <v>6570.2258342563091</v>
      </c>
      <c r="K6" s="301"/>
      <c r="L6" s="301"/>
      <c r="M6" s="301"/>
      <c r="N6" s="301"/>
      <c r="O6" s="301"/>
      <c r="P6" s="301"/>
      <c r="R6" s="301"/>
      <c r="S6" s="301"/>
      <c r="T6" s="301"/>
      <c r="U6" s="301"/>
      <c r="V6" s="301"/>
      <c r="W6" s="301"/>
      <c r="X6" s="301"/>
    </row>
    <row r="7" spans="1:24" ht="15" x14ac:dyDescent="0.25">
      <c r="A7" s="28" t="s">
        <v>101</v>
      </c>
      <c r="B7" s="54">
        <v>3825.3059050156044</v>
      </c>
      <c r="C7" s="55">
        <v>3917.2301665109417</v>
      </c>
      <c r="D7" s="205">
        <v>1698.6905799444646</v>
      </c>
      <c r="E7" s="206">
        <v>1690.2617932880669</v>
      </c>
      <c r="F7" s="205">
        <v>4.7683715820312498E-13</v>
      </c>
      <c r="G7" s="206">
        <v>1.1285766959190369E-11</v>
      </c>
      <c r="H7" s="205">
        <v>5523.9964849600692</v>
      </c>
      <c r="I7" s="206">
        <v>5607.4919597989992</v>
      </c>
      <c r="K7" s="301"/>
      <c r="L7" s="301"/>
      <c r="M7" s="301"/>
      <c r="N7" s="301"/>
      <c r="O7" s="301"/>
      <c r="P7" s="301"/>
      <c r="R7" s="301"/>
      <c r="S7" s="301"/>
      <c r="T7" s="301"/>
      <c r="U7" s="301"/>
      <c r="V7" s="301"/>
      <c r="W7" s="301"/>
    </row>
    <row r="8" spans="1:24" ht="15.6" x14ac:dyDescent="0.3">
      <c r="A8" s="13" t="s">
        <v>68</v>
      </c>
      <c r="B8" s="286">
        <v>918.02157886653094</v>
      </c>
      <c r="C8" s="287">
        <v>682.8652360716867</v>
      </c>
      <c r="D8" s="288">
        <v>230.55950582824994</v>
      </c>
      <c r="E8" s="194">
        <v>279.8686383856151</v>
      </c>
      <c r="F8" s="288">
        <v>-4.8428773880004879E-13</v>
      </c>
      <c r="G8" s="194">
        <v>1.1332333087921143E-11</v>
      </c>
      <c r="H8" s="288">
        <v>1148.5810846947793</v>
      </c>
      <c r="I8" s="194">
        <v>962.73387445731066</v>
      </c>
      <c r="K8" s="246"/>
      <c r="M8" s="301"/>
      <c r="N8" s="301"/>
      <c r="O8" s="301"/>
      <c r="R8" s="301"/>
      <c r="S8" s="301"/>
      <c r="T8" s="301"/>
      <c r="U8" s="301"/>
      <c r="V8" s="301"/>
      <c r="W8" s="301"/>
    </row>
    <row r="9" spans="1:24" ht="15" x14ac:dyDescent="0.25">
      <c r="A9" s="28" t="s">
        <v>88</v>
      </c>
      <c r="B9" s="58">
        <v>503.79301620671151</v>
      </c>
      <c r="C9" s="59">
        <v>499.30379351814997</v>
      </c>
      <c r="D9" s="207">
        <v>167.2834745720248</v>
      </c>
      <c r="E9" s="193">
        <v>201.58426552906454</v>
      </c>
      <c r="F9" s="207">
        <v>1.5099067240953445E-13</v>
      </c>
      <c r="G9" s="193">
        <v>1.3113021850585937E-12</v>
      </c>
      <c r="H9" s="207">
        <v>671.07649077873623</v>
      </c>
      <c r="I9" s="193">
        <v>700.88805904721596</v>
      </c>
      <c r="K9" s="246"/>
      <c r="M9" s="301"/>
      <c r="N9" s="301"/>
      <c r="R9" s="301"/>
      <c r="S9" s="301"/>
      <c r="T9" s="301"/>
      <c r="U9" s="301"/>
      <c r="V9" s="301"/>
      <c r="W9" s="301"/>
    </row>
    <row r="10" spans="1:24" ht="15" x14ac:dyDescent="0.25">
      <c r="A10" s="28" t="s">
        <v>124</v>
      </c>
      <c r="B10" s="58">
        <v>94.698134857210164</v>
      </c>
      <c r="C10" s="59">
        <v>131.28486141409513</v>
      </c>
      <c r="D10" s="207">
        <v>147.70573244490609</v>
      </c>
      <c r="E10" s="193">
        <v>175.20593618627532</v>
      </c>
      <c r="F10" s="207">
        <v>1.0132810075447197E-12</v>
      </c>
      <c r="G10" s="193">
        <v>-9.5367431640624996E-13</v>
      </c>
      <c r="H10" s="207">
        <v>242.40386730211725</v>
      </c>
      <c r="I10" s="193">
        <v>306.49079760036938</v>
      </c>
      <c r="K10" s="246"/>
      <c r="M10" s="301"/>
      <c r="N10" s="301"/>
      <c r="R10" s="301"/>
      <c r="S10" s="301"/>
      <c r="T10" s="301"/>
      <c r="U10" s="301"/>
      <c r="V10" s="301"/>
      <c r="W10" s="301"/>
    </row>
    <row r="11" spans="1:24" ht="15.6" x14ac:dyDescent="0.3">
      <c r="A11" s="249" t="s">
        <v>102</v>
      </c>
      <c r="B11" s="283">
        <v>-409.09488134950135</v>
      </c>
      <c r="C11" s="284">
        <v>-368.01893210405478</v>
      </c>
      <c r="D11" s="285">
        <v>-19.577742127118707</v>
      </c>
      <c r="E11" s="254">
        <v>-26.378329342789204</v>
      </c>
      <c r="F11" s="285">
        <v>8.6229033513518519E-13</v>
      </c>
      <c r="G11" s="254">
        <v>-2.2649765014648439E-12</v>
      </c>
      <c r="H11" s="285">
        <v>-428.67262347661898</v>
      </c>
      <c r="I11" s="254">
        <v>-394.39726144684653</v>
      </c>
      <c r="M11" s="301"/>
      <c r="N11" s="301"/>
      <c r="R11" s="301"/>
      <c r="S11" s="301"/>
      <c r="T11" s="301"/>
      <c r="U11" s="301"/>
      <c r="V11" s="301"/>
      <c r="W11" s="301"/>
    </row>
    <row r="12" spans="1:24" ht="15.6" x14ac:dyDescent="0.3">
      <c r="A12" s="13" t="s">
        <v>103</v>
      </c>
      <c r="B12" s="286">
        <v>508.92669751702954</v>
      </c>
      <c r="C12" s="287">
        <v>314.84630396763191</v>
      </c>
      <c r="D12" s="288">
        <v>210.98176370113123</v>
      </c>
      <c r="E12" s="194">
        <v>253.49030904282591</v>
      </c>
      <c r="F12" s="289">
        <v>3.7800259633513635E-13</v>
      </c>
      <c r="G12" s="290">
        <v>9.0673565864562987E-12</v>
      </c>
      <c r="H12" s="288">
        <v>719.90846121816037</v>
      </c>
      <c r="I12" s="194">
        <v>568.33661301046425</v>
      </c>
      <c r="K12" s="246"/>
      <c r="M12" s="301"/>
      <c r="N12" s="301"/>
      <c r="R12" s="301"/>
      <c r="S12" s="301"/>
      <c r="T12" s="301"/>
      <c r="U12" s="301"/>
      <c r="V12" s="301"/>
      <c r="W12" s="301"/>
    </row>
    <row r="13" spans="1:24" ht="15" x14ac:dyDescent="0.25">
      <c r="A13" s="28" t="s">
        <v>69</v>
      </c>
      <c r="B13" s="64">
        <v>-228.20083621735799</v>
      </c>
      <c r="C13" s="55">
        <v>-129.32165047731809</v>
      </c>
      <c r="D13" s="205">
        <v>-33.082976926308724</v>
      </c>
      <c r="E13" s="206">
        <v>-37.590316841582798</v>
      </c>
      <c r="F13" s="56">
        <v>-6.5099447965621945E-13</v>
      </c>
      <c r="G13" s="57">
        <v>8.3819031715393069E-15</v>
      </c>
      <c r="H13" s="205">
        <v>-261.28381314366726</v>
      </c>
      <c r="I13" s="206">
        <v>-166.91196731890102</v>
      </c>
      <c r="K13" s="246"/>
      <c r="M13" s="301"/>
      <c r="N13" s="301"/>
      <c r="R13" s="301"/>
      <c r="S13" s="301"/>
      <c r="T13" s="301"/>
      <c r="U13" s="301"/>
      <c r="V13" s="301"/>
      <c r="W13" s="301"/>
    </row>
    <row r="14" spans="1:24" ht="15" x14ac:dyDescent="0.25">
      <c r="A14" s="28" t="s">
        <v>99</v>
      </c>
      <c r="B14" s="64">
        <v>421.46594959676764</v>
      </c>
      <c r="C14" s="55">
        <v>298.10622540835288</v>
      </c>
      <c r="D14" s="205">
        <v>76.358278292160392</v>
      </c>
      <c r="E14" s="206">
        <v>82.620909499210555</v>
      </c>
      <c r="F14" s="56">
        <v>0.47658867092381219</v>
      </c>
      <c r="G14" s="57">
        <v>5.0653879140918609E-2</v>
      </c>
      <c r="H14" s="205">
        <v>498.30081655985185</v>
      </c>
      <c r="I14" s="206">
        <v>380.77778878670443</v>
      </c>
      <c r="K14" s="246"/>
      <c r="M14" s="301"/>
      <c r="N14" s="301"/>
      <c r="R14" s="301"/>
      <c r="S14" s="301"/>
      <c r="T14" s="301"/>
      <c r="U14" s="301"/>
      <c r="V14" s="301"/>
      <c r="W14" s="301"/>
    </row>
    <row r="15" spans="1:24" ht="15" x14ac:dyDescent="0.25">
      <c r="A15" s="28" t="s">
        <v>28</v>
      </c>
      <c r="B15" s="54"/>
      <c r="C15" s="72"/>
      <c r="D15" s="205"/>
      <c r="E15" s="218"/>
      <c r="F15" s="219"/>
      <c r="G15" s="218"/>
      <c r="H15" s="205"/>
      <c r="I15" s="218"/>
      <c r="J15" s="51"/>
      <c r="M15" s="301"/>
      <c r="N15" s="301"/>
      <c r="R15" s="301"/>
      <c r="S15" s="301"/>
      <c r="T15" s="301"/>
      <c r="U15" s="301"/>
      <c r="V15" s="301"/>
      <c r="W15" s="301"/>
    </row>
    <row r="16" spans="1:24" ht="30" x14ac:dyDescent="0.25">
      <c r="A16" s="281" t="s">
        <v>67</v>
      </c>
      <c r="B16" s="64">
        <v>-12.844747577374241</v>
      </c>
      <c r="C16" s="55">
        <v>-11.652726520560071</v>
      </c>
      <c r="D16" s="205">
        <v>0.70959257493314098</v>
      </c>
      <c r="E16" s="206">
        <v>2.0472246017710103</v>
      </c>
      <c r="F16" s="56">
        <v>-3.7070560708083215E-4</v>
      </c>
      <c r="G16" s="57">
        <v>-1.0972280458598398E-3</v>
      </c>
      <c r="H16" s="205">
        <v>-12.13552570804818</v>
      </c>
      <c r="I16" s="206">
        <v>-9.6065991468349203</v>
      </c>
      <c r="M16" s="301"/>
      <c r="N16" s="301"/>
      <c r="R16" s="301"/>
      <c r="S16" s="301"/>
      <c r="T16" s="301"/>
      <c r="U16" s="301"/>
      <c r="V16" s="301"/>
      <c r="W16" s="301"/>
    </row>
    <row r="17" spans="1:23" ht="15" x14ac:dyDescent="0.25">
      <c r="A17" s="281" t="s">
        <v>24</v>
      </c>
      <c r="B17" s="62">
        <v>7.2945611892228577</v>
      </c>
      <c r="C17" s="63">
        <v>-6.9765355396493831</v>
      </c>
      <c r="D17" s="207">
        <v>-22.242168265518877</v>
      </c>
      <c r="E17" s="193">
        <v>3.3589723550000916</v>
      </c>
      <c r="F17" s="62">
        <v>-1.1548399925231934E-13</v>
      </c>
      <c r="G17" s="63">
        <v>-0.29265769526691737</v>
      </c>
      <c r="H17" s="210">
        <v>-14.947607076296133</v>
      </c>
      <c r="I17" s="193">
        <v>-3.9102208799162033</v>
      </c>
      <c r="M17" s="301"/>
      <c r="N17" s="301"/>
      <c r="R17" s="301"/>
      <c r="S17" s="301"/>
      <c r="T17" s="301"/>
      <c r="U17" s="301"/>
      <c r="V17" s="301"/>
      <c r="W17" s="301"/>
    </row>
    <row r="18" spans="1:23" ht="30" x14ac:dyDescent="0.25">
      <c r="A18" s="281" t="s">
        <v>108</v>
      </c>
      <c r="B18" s="60">
        <v>30.029933769524522</v>
      </c>
      <c r="C18" s="61">
        <v>0.99877135800632599</v>
      </c>
      <c r="D18" s="208">
        <v>-4.8365999999999998</v>
      </c>
      <c r="E18" s="192">
        <v>1.5016</v>
      </c>
      <c r="F18" s="65">
        <v>0</v>
      </c>
      <c r="G18" s="66">
        <v>0</v>
      </c>
      <c r="H18" s="205">
        <v>25.193333769524521</v>
      </c>
      <c r="I18" s="192">
        <v>2.5003713580063258</v>
      </c>
      <c r="M18" s="301"/>
      <c r="N18" s="301"/>
      <c r="R18" s="301"/>
      <c r="S18" s="301"/>
      <c r="T18" s="301"/>
      <c r="U18" s="301"/>
      <c r="V18" s="301"/>
      <c r="W18" s="301"/>
    </row>
    <row r="19" spans="1:23" ht="15" x14ac:dyDescent="0.25">
      <c r="A19" s="12" t="s">
        <v>71</v>
      </c>
      <c r="B19" s="62">
        <v>-7.4426773434763964</v>
      </c>
      <c r="C19" s="63">
        <v>47.204730542264869</v>
      </c>
      <c r="D19" s="207">
        <v>-29.626284009194055</v>
      </c>
      <c r="E19" s="193">
        <v>-4.4771121180442019</v>
      </c>
      <c r="F19" s="62">
        <v>-5.7068692909181115E-3</v>
      </c>
      <c r="G19" s="63">
        <v>6.5404770000085238E-2</v>
      </c>
      <c r="H19" s="210">
        <v>-37.074668221961289</v>
      </c>
      <c r="I19" s="193">
        <v>42.79302319422095</v>
      </c>
      <c r="K19" s="246"/>
      <c r="M19" s="301"/>
      <c r="N19" s="301"/>
      <c r="R19" s="301"/>
      <c r="S19" s="301"/>
      <c r="T19" s="301"/>
      <c r="U19" s="301"/>
      <c r="V19" s="301"/>
      <c r="W19" s="301"/>
    </row>
    <row r="20" spans="1:23" ht="15" x14ac:dyDescent="0.25">
      <c r="A20" s="1" t="s">
        <v>74</v>
      </c>
      <c r="B20" s="67">
        <v>-65.980497376099009</v>
      </c>
      <c r="C20" s="68">
        <v>-64.519206966707202</v>
      </c>
      <c r="D20" s="211">
        <v>-43.601732071666987</v>
      </c>
      <c r="E20" s="197">
        <v>-40.947388302072397</v>
      </c>
      <c r="F20" s="212">
        <v>0.24699639286368341</v>
      </c>
      <c r="G20" s="201">
        <v>0.7376631175804147</v>
      </c>
      <c r="H20" s="211">
        <v>-109.33523305490223</v>
      </c>
      <c r="I20" s="213">
        <v>-104.72893215119917</v>
      </c>
      <c r="K20" s="246"/>
      <c r="M20" s="301"/>
      <c r="N20" s="301"/>
      <c r="R20" s="301"/>
      <c r="S20" s="301"/>
      <c r="T20" s="301"/>
      <c r="U20" s="301"/>
      <c r="V20" s="301"/>
      <c r="W20" s="301"/>
    </row>
    <row r="21" spans="1:23" ht="15.6" x14ac:dyDescent="0.3">
      <c r="A21" s="47" t="s">
        <v>63</v>
      </c>
      <c r="B21" s="69">
        <v>628.76863617686377</v>
      </c>
      <c r="C21" s="70">
        <v>466.31640247422445</v>
      </c>
      <c r="D21" s="214">
        <v>181.02904898612186</v>
      </c>
      <c r="E21" s="202">
        <v>253.09640128033703</v>
      </c>
      <c r="F21" s="215">
        <v>0.71787819449630452</v>
      </c>
      <c r="G21" s="202">
        <v>0.85372176673049438</v>
      </c>
      <c r="H21" s="215">
        <v>810.51556335748148</v>
      </c>
      <c r="I21" s="202">
        <v>720.26652552128928</v>
      </c>
      <c r="J21" s="50"/>
      <c r="K21" s="246"/>
      <c r="M21" s="301"/>
      <c r="N21" s="301"/>
      <c r="R21" s="301"/>
      <c r="S21" s="301"/>
      <c r="T21" s="301"/>
      <c r="U21" s="301"/>
      <c r="V21" s="301"/>
      <c r="W21" s="301"/>
    </row>
    <row r="22" spans="1:23" ht="15" x14ac:dyDescent="0.25">
      <c r="A22" s="1" t="s">
        <v>39</v>
      </c>
      <c r="B22" s="62">
        <v>-0.51098474728996834</v>
      </c>
      <c r="C22" s="63">
        <v>-0.52113954289907816</v>
      </c>
      <c r="D22" s="207">
        <v>-0.24118631415434305</v>
      </c>
      <c r="E22" s="193">
        <v>-0.23338795182803124</v>
      </c>
      <c r="F22" s="62">
        <v>-25.151191115314571</v>
      </c>
      <c r="G22" s="63">
        <v>-31.155988413443801</v>
      </c>
      <c r="H22" s="210">
        <v>-25.903362176758879</v>
      </c>
      <c r="I22" s="193">
        <v>-31.910515908170911</v>
      </c>
      <c r="M22" s="301"/>
      <c r="N22" s="301"/>
      <c r="R22" s="301"/>
      <c r="S22" s="301"/>
      <c r="T22" s="301"/>
      <c r="U22" s="301"/>
      <c r="V22" s="301"/>
      <c r="W22" s="301"/>
    </row>
    <row r="23" spans="1:23" ht="15.6" x14ac:dyDescent="0.3">
      <c r="A23" s="24" t="s">
        <v>26</v>
      </c>
      <c r="B23" s="73">
        <v>628.2576514295738</v>
      </c>
      <c r="C23" s="74">
        <v>465.7952629313254</v>
      </c>
      <c r="D23" s="216">
        <v>180.7878626719675</v>
      </c>
      <c r="E23" s="203">
        <v>252.863013328509</v>
      </c>
      <c r="F23" s="217">
        <v>-24.433312920818267</v>
      </c>
      <c r="G23" s="203">
        <v>-30.302266646713306</v>
      </c>
      <c r="H23" s="217">
        <v>784.61220118072265</v>
      </c>
      <c r="I23" s="203">
        <v>688.35600961311832</v>
      </c>
      <c r="J23" s="50"/>
      <c r="K23" s="246"/>
      <c r="M23" s="301"/>
      <c r="N23" s="301"/>
      <c r="R23" s="301"/>
      <c r="S23" s="301"/>
      <c r="T23" s="301"/>
      <c r="U23" s="301"/>
      <c r="V23" s="301"/>
      <c r="W23" s="301"/>
    </row>
    <row r="24" spans="1:23" ht="15" x14ac:dyDescent="0.25">
      <c r="A24" s="1" t="s">
        <v>11</v>
      </c>
      <c r="B24" s="62"/>
      <c r="C24" s="63"/>
      <c r="D24" s="207"/>
      <c r="E24" s="193"/>
      <c r="F24" s="62"/>
      <c r="G24" s="63"/>
      <c r="H24" s="210">
        <v>-213.16286111206517</v>
      </c>
      <c r="I24" s="193">
        <v>-170.23940136335506</v>
      </c>
      <c r="R24" s="301"/>
      <c r="S24" s="301"/>
      <c r="T24" s="301"/>
      <c r="U24" s="301"/>
      <c r="V24" s="301"/>
      <c r="W24" s="301"/>
    </row>
    <row r="25" spans="1:23" ht="15.6" x14ac:dyDescent="0.3">
      <c r="A25" s="47" t="s">
        <v>27</v>
      </c>
      <c r="B25" s="69"/>
      <c r="C25" s="71"/>
      <c r="D25" s="214"/>
      <c r="E25" s="202"/>
      <c r="F25" s="215"/>
      <c r="G25" s="202"/>
      <c r="H25" s="214">
        <v>571.44934006865742</v>
      </c>
      <c r="I25" s="203">
        <v>518.1166082497632</v>
      </c>
      <c r="J25" s="50"/>
      <c r="R25" s="301"/>
      <c r="S25" s="301"/>
      <c r="T25" s="301"/>
      <c r="U25" s="301"/>
      <c r="V25" s="301"/>
      <c r="W25" s="301"/>
    </row>
    <row r="26" spans="1:23" ht="15" x14ac:dyDescent="0.25">
      <c r="A26" s="28" t="s">
        <v>28</v>
      </c>
      <c r="B26" s="54"/>
      <c r="C26" s="72"/>
      <c r="D26" s="205"/>
      <c r="E26" s="218"/>
      <c r="F26" s="219"/>
      <c r="G26" s="218"/>
      <c r="H26" s="205"/>
      <c r="I26" s="218"/>
      <c r="J26" s="51"/>
      <c r="R26" s="301"/>
      <c r="S26" s="301"/>
      <c r="T26" s="301"/>
      <c r="U26" s="301"/>
      <c r="V26" s="301"/>
      <c r="W26" s="301"/>
    </row>
    <row r="27" spans="1:23" ht="15.6" thickBot="1" x14ac:dyDescent="0.3">
      <c r="A27" s="25" t="s">
        <v>73</v>
      </c>
      <c r="B27" s="58"/>
      <c r="C27" s="75"/>
      <c r="D27" s="207"/>
      <c r="E27" s="75"/>
      <c r="F27" s="76"/>
      <c r="G27" s="75"/>
      <c r="H27" s="207">
        <v>13.344608743796053</v>
      </c>
      <c r="I27" s="209">
        <v>33.665976102030996</v>
      </c>
      <c r="J27" s="49"/>
      <c r="K27" s="246"/>
      <c r="R27" s="301"/>
      <c r="S27" s="301"/>
      <c r="T27" s="301"/>
      <c r="U27" s="301"/>
      <c r="V27" s="301"/>
      <c r="W27" s="301"/>
    </row>
    <row r="28" spans="1:23" ht="18" customHeight="1" thickBot="1" x14ac:dyDescent="0.35">
      <c r="A28" s="32" t="s">
        <v>0</v>
      </c>
      <c r="B28" s="77"/>
      <c r="C28" s="78"/>
      <c r="D28" s="220"/>
      <c r="E28" s="221"/>
      <c r="F28" s="222"/>
      <c r="G28" s="221"/>
      <c r="H28" s="220">
        <v>558.10473132486129</v>
      </c>
      <c r="I28" s="221">
        <v>484.45063214773228</v>
      </c>
      <c r="J28" s="50"/>
      <c r="R28" s="301"/>
      <c r="S28" s="301"/>
      <c r="T28" s="301"/>
      <c r="U28" s="301"/>
      <c r="V28" s="301"/>
      <c r="W28" s="301"/>
    </row>
    <row r="30" spans="1:23" x14ac:dyDescent="0.25">
      <c r="A30" s="10"/>
      <c r="K30" s="246"/>
    </row>
  </sheetData>
  <mergeCells count="5">
    <mergeCell ref="G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31"/>
  <sheetViews>
    <sheetView showGridLines="0" zoomScaleNormal="100" workbookViewId="0"/>
  </sheetViews>
  <sheetFormatPr defaultColWidth="11.44140625" defaultRowHeight="13.2" x14ac:dyDescent="0.25"/>
  <cols>
    <col min="1" max="1" width="65.6640625" style="38" customWidth="1"/>
    <col min="2" max="9" width="20.6640625" style="38" customWidth="1"/>
    <col min="10" max="16384" width="11.44140625" style="38"/>
  </cols>
  <sheetData>
    <row r="1" spans="1:11" ht="33" customHeight="1" thickBot="1" x14ac:dyDescent="0.55000000000000004">
      <c r="A1" s="40" t="s">
        <v>37</v>
      </c>
      <c r="B1" s="39"/>
      <c r="C1" s="39"/>
      <c r="D1" s="39"/>
      <c r="E1" s="39"/>
      <c r="F1" s="39"/>
      <c r="G1" s="308"/>
      <c r="H1" s="310"/>
      <c r="I1" s="310"/>
    </row>
    <row r="2" spans="1:11" ht="20.7" customHeight="1" x14ac:dyDescent="0.5">
      <c r="A2" s="238"/>
      <c r="B2" s="239"/>
      <c r="C2" s="239"/>
      <c r="D2" s="239"/>
      <c r="E2" s="239"/>
      <c r="F2" s="239"/>
      <c r="G2" s="240"/>
      <c r="H2" s="241"/>
      <c r="I2" s="241"/>
    </row>
    <row r="3" spans="1:11" ht="13.95" customHeight="1" x14ac:dyDescent="0.35">
      <c r="A3" s="3"/>
    </row>
    <row r="4" spans="1:11" ht="20.100000000000001" customHeight="1" thickBot="1" x14ac:dyDescent="0.3">
      <c r="A4" s="29" t="s">
        <v>36</v>
      </c>
      <c r="B4" s="309" t="s">
        <v>30</v>
      </c>
      <c r="C4" s="309"/>
      <c r="D4" s="309" t="s">
        <v>31</v>
      </c>
      <c r="E4" s="309"/>
      <c r="F4" s="309" t="s">
        <v>32</v>
      </c>
      <c r="G4" s="309"/>
      <c r="H4" s="309" t="s">
        <v>3</v>
      </c>
      <c r="I4" s="309"/>
    </row>
    <row r="5" spans="1:11" ht="35.1" customHeight="1" thickBot="1" x14ac:dyDescent="0.3">
      <c r="A5" s="44" t="s">
        <v>48</v>
      </c>
      <c r="B5" s="4" t="s">
        <v>139</v>
      </c>
      <c r="C5" s="31" t="s">
        <v>140</v>
      </c>
      <c r="D5" s="4" t="s">
        <v>139</v>
      </c>
      <c r="E5" s="31" t="s">
        <v>140</v>
      </c>
      <c r="F5" s="4" t="s">
        <v>139</v>
      </c>
      <c r="G5" s="31" t="s">
        <v>140</v>
      </c>
      <c r="H5" s="4" t="s">
        <v>139</v>
      </c>
      <c r="I5" s="31" t="s">
        <v>140</v>
      </c>
    </row>
    <row r="6" spans="1:11" ht="15" x14ac:dyDescent="0.25">
      <c r="A6" s="28" t="s">
        <v>100</v>
      </c>
      <c r="B6" s="56">
        <v>4743.3274838821353</v>
      </c>
      <c r="C6" s="57">
        <v>4600.0954025826286</v>
      </c>
      <c r="D6" s="56">
        <v>1929.2500857727146</v>
      </c>
      <c r="E6" s="57">
        <v>1970.1304316736819</v>
      </c>
      <c r="F6" s="56">
        <v>-9.6112489700317376E-13</v>
      </c>
      <c r="G6" s="57">
        <v>4.6566128730773928E-14</v>
      </c>
      <c r="H6" s="56">
        <v>6672.577569654849</v>
      </c>
      <c r="I6" s="57">
        <v>6570.2258342563091</v>
      </c>
    </row>
    <row r="7" spans="1:11" ht="15" x14ac:dyDescent="0.25">
      <c r="A7" s="28" t="s">
        <v>101</v>
      </c>
      <c r="B7" s="54">
        <v>3825.3059050156044</v>
      </c>
      <c r="C7" s="55">
        <v>3917.2301665109417</v>
      </c>
      <c r="D7" s="205">
        <v>1698.6905799444646</v>
      </c>
      <c r="E7" s="206">
        <v>1690.2617932880669</v>
      </c>
      <c r="F7" s="205">
        <v>4.7683715820312498E-13</v>
      </c>
      <c r="G7" s="206">
        <v>1.1285766959190369E-11</v>
      </c>
      <c r="H7" s="205">
        <v>5523.9964849600692</v>
      </c>
      <c r="I7" s="206">
        <v>5607.4919597989992</v>
      </c>
    </row>
    <row r="8" spans="1:11" ht="15.6" x14ac:dyDescent="0.3">
      <c r="A8" s="13" t="s">
        <v>68</v>
      </c>
      <c r="B8" s="286">
        <v>918.02157886653094</v>
      </c>
      <c r="C8" s="287">
        <v>682.8652360716867</v>
      </c>
      <c r="D8" s="288">
        <v>230.55950582824994</v>
      </c>
      <c r="E8" s="194">
        <v>279.8686383856151</v>
      </c>
      <c r="F8" s="288">
        <v>-4.8428773880004879E-13</v>
      </c>
      <c r="G8" s="194">
        <v>1.1332333087921143E-11</v>
      </c>
      <c r="H8" s="288">
        <v>1148.5810846947793</v>
      </c>
      <c r="I8" s="194">
        <v>962.73387445731066</v>
      </c>
    </row>
    <row r="9" spans="1:11" s="48" customFormat="1" ht="15" x14ac:dyDescent="0.25">
      <c r="A9" s="28" t="s">
        <v>88</v>
      </c>
      <c r="B9" s="58">
        <v>503.79301620671151</v>
      </c>
      <c r="C9" s="59">
        <v>499.30379351814997</v>
      </c>
      <c r="D9" s="207">
        <v>167.2834745720248</v>
      </c>
      <c r="E9" s="193">
        <v>201.58426552906454</v>
      </c>
      <c r="F9" s="207">
        <v>1.5099067240953445E-13</v>
      </c>
      <c r="G9" s="193">
        <v>1.3113021850585937E-12</v>
      </c>
      <c r="H9" s="207">
        <v>671.07649077873623</v>
      </c>
      <c r="I9" s="193">
        <v>700.88805904721596</v>
      </c>
      <c r="K9" s="246"/>
    </row>
    <row r="10" spans="1:11" s="48" customFormat="1" ht="15" x14ac:dyDescent="0.25">
      <c r="A10" s="28" t="s">
        <v>124</v>
      </c>
      <c r="B10" s="58">
        <v>94.698134857210164</v>
      </c>
      <c r="C10" s="59">
        <v>131.28486141409513</v>
      </c>
      <c r="D10" s="207">
        <v>147.70573244490609</v>
      </c>
      <c r="E10" s="193">
        <v>175.20593618627532</v>
      </c>
      <c r="F10" s="207">
        <v>1.0132810075447197E-12</v>
      </c>
      <c r="G10" s="193">
        <v>-9.5367431640624996E-13</v>
      </c>
      <c r="H10" s="207">
        <v>242.40386730211725</v>
      </c>
      <c r="I10" s="193">
        <v>306.49079760036938</v>
      </c>
      <c r="K10" s="246"/>
    </row>
    <row r="11" spans="1:11" ht="15.6" x14ac:dyDescent="0.3">
      <c r="A11" s="249" t="s">
        <v>102</v>
      </c>
      <c r="B11" s="283">
        <v>-409.09488134950135</v>
      </c>
      <c r="C11" s="284">
        <v>-368.01893210405478</v>
      </c>
      <c r="D11" s="285">
        <v>-19.577742127118707</v>
      </c>
      <c r="E11" s="254">
        <v>-26.378329342789204</v>
      </c>
      <c r="F11" s="285">
        <v>8.6229033513518519E-13</v>
      </c>
      <c r="G11" s="254">
        <v>-2.2649765014648439E-12</v>
      </c>
      <c r="H11" s="285">
        <v>-428.67262347661898</v>
      </c>
      <c r="I11" s="254">
        <v>-394.39726144684653</v>
      </c>
    </row>
    <row r="12" spans="1:11" ht="15.6" x14ac:dyDescent="0.3">
      <c r="A12" s="13" t="s">
        <v>103</v>
      </c>
      <c r="B12" s="286">
        <v>508.92669751702954</v>
      </c>
      <c r="C12" s="287">
        <v>314.84630396763191</v>
      </c>
      <c r="D12" s="288">
        <v>210.98176370113123</v>
      </c>
      <c r="E12" s="194">
        <v>253.49030904282591</v>
      </c>
      <c r="F12" s="289">
        <v>3.7800259633513635E-13</v>
      </c>
      <c r="G12" s="290">
        <v>9.0673565864562987E-12</v>
      </c>
      <c r="H12" s="288">
        <v>719.90846121816037</v>
      </c>
      <c r="I12" s="194">
        <v>568.33661301046425</v>
      </c>
    </row>
    <row r="13" spans="1:11" ht="15" x14ac:dyDescent="0.25">
      <c r="A13" s="28" t="s">
        <v>69</v>
      </c>
      <c r="B13" s="64">
        <v>-228.20083621735799</v>
      </c>
      <c r="C13" s="55">
        <v>-129.32165047731809</v>
      </c>
      <c r="D13" s="205">
        <v>-33.082976926308724</v>
      </c>
      <c r="E13" s="206">
        <v>-37.590316841582798</v>
      </c>
      <c r="F13" s="56">
        <v>-6.5099447965621945E-13</v>
      </c>
      <c r="G13" s="57">
        <v>8.3819031715393069E-15</v>
      </c>
      <c r="H13" s="205">
        <v>-261.28381314366726</v>
      </c>
      <c r="I13" s="206">
        <v>-166.91196731890102</v>
      </c>
    </row>
    <row r="14" spans="1:11" ht="15" x14ac:dyDescent="0.25">
      <c r="A14" s="28" t="s">
        <v>99</v>
      </c>
      <c r="B14" s="64">
        <v>421.46594959676764</v>
      </c>
      <c r="C14" s="55">
        <v>298.10622540835288</v>
      </c>
      <c r="D14" s="205">
        <v>76.358278292160392</v>
      </c>
      <c r="E14" s="206">
        <v>82.620909499210555</v>
      </c>
      <c r="F14" s="56">
        <v>0.47658867092381219</v>
      </c>
      <c r="G14" s="57">
        <v>5.0653879140918609E-2</v>
      </c>
      <c r="H14" s="205">
        <v>498.30081655985185</v>
      </c>
      <c r="I14" s="206">
        <v>380.77778878670443</v>
      </c>
    </row>
    <row r="15" spans="1:11" ht="15" x14ac:dyDescent="0.25">
      <c r="A15" s="28" t="s">
        <v>28</v>
      </c>
      <c r="B15" s="54"/>
      <c r="C15" s="72"/>
      <c r="D15" s="205"/>
      <c r="E15" s="218"/>
      <c r="F15" s="219"/>
      <c r="G15" s="218"/>
      <c r="H15" s="205"/>
      <c r="I15" s="218"/>
    </row>
    <row r="16" spans="1:11" ht="30" x14ac:dyDescent="0.25">
      <c r="A16" s="281" t="s">
        <v>67</v>
      </c>
      <c r="B16" s="64">
        <v>-12.844747577374241</v>
      </c>
      <c r="C16" s="55">
        <v>-11.652726520560071</v>
      </c>
      <c r="D16" s="205">
        <v>0.70959257493314098</v>
      </c>
      <c r="E16" s="206">
        <v>2.0472246017710103</v>
      </c>
      <c r="F16" s="56">
        <v>-3.7070560708083215E-4</v>
      </c>
      <c r="G16" s="57">
        <v>-1.0972280458598398E-3</v>
      </c>
      <c r="H16" s="205">
        <v>-12.13552570804818</v>
      </c>
      <c r="I16" s="206">
        <v>-9.6065991468349203</v>
      </c>
    </row>
    <row r="17" spans="1:10" ht="15" x14ac:dyDescent="0.25">
      <c r="A17" s="281" t="s">
        <v>24</v>
      </c>
      <c r="B17" s="62">
        <v>7.2945611892228577</v>
      </c>
      <c r="C17" s="63">
        <v>-6.9765355396493831</v>
      </c>
      <c r="D17" s="207">
        <v>-22.242168265518877</v>
      </c>
      <c r="E17" s="193">
        <v>3.3589723550000916</v>
      </c>
      <c r="F17" s="62">
        <v>-1.1548399925231934E-13</v>
      </c>
      <c r="G17" s="63">
        <v>-0.29265769526691737</v>
      </c>
      <c r="H17" s="210">
        <v>-14.947607076296133</v>
      </c>
      <c r="I17" s="193">
        <v>-3.9102208799162033</v>
      </c>
    </row>
    <row r="18" spans="1:10" ht="30" x14ac:dyDescent="0.25">
      <c r="A18" s="281" t="s">
        <v>108</v>
      </c>
      <c r="B18" s="60">
        <v>30.029933769524522</v>
      </c>
      <c r="C18" s="61">
        <v>0.99877135800632599</v>
      </c>
      <c r="D18" s="208">
        <v>-4.8365999999999998</v>
      </c>
      <c r="E18" s="192">
        <v>1.5016</v>
      </c>
      <c r="F18" s="65">
        <v>0</v>
      </c>
      <c r="G18" s="66">
        <v>0</v>
      </c>
      <c r="H18" s="205">
        <v>25.193333769524521</v>
      </c>
      <c r="I18" s="192">
        <v>2.5003713580063258</v>
      </c>
    </row>
    <row r="19" spans="1:10" ht="15" x14ac:dyDescent="0.25">
      <c r="A19" s="12" t="s">
        <v>71</v>
      </c>
      <c r="B19" s="62">
        <v>-7.4426773434763964</v>
      </c>
      <c r="C19" s="63">
        <v>47.204730542264869</v>
      </c>
      <c r="D19" s="207">
        <v>-29.626284009194055</v>
      </c>
      <c r="E19" s="193">
        <v>-4.4771121180442019</v>
      </c>
      <c r="F19" s="62">
        <v>-5.7068692909181115E-3</v>
      </c>
      <c r="G19" s="63">
        <v>6.5404770000085238E-2</v>
      </c>
      <c r="H19" s="210">
        <v>-37.074668221961289</v>
      </c>
      <c r="I19" s="193">
        <v>42.79302319422095</v>
      </c>
    </row>
    <row r="20" spans="1:10" ht="15" x14ac:dyDescent="0.25">
      <c r="A20" s="1" t="s">
        <v>74</v>
      </c>
      <c r="B20" s="67">
        <v>-65.980497376099009</v>
      </c>
      <c r="C20" s="68">
        <v>-64.519206966707202</v>
      </c>
      <c r="D20" s="211">
        <v>-43.601732071666987</v>
      </c>
      <c r="E20" s="197">
        <v>-40.947388302072397</v>
      </c>
      <c r="F20" s="212">
        <v>0.24699639286368341</v>
      </c>
      <c r="G20" s="201">
        <v>0.7376631175804147</v>
      </c>
      <c r="H20" s="211">
        <v>-109.33523305490223</v>
      </c>
      <c r="I20" s="213">
        <v>-104.72893215119917</v>
      </c>
      <c r="J20" s="109"/>
    </row>
    <row r="21" spans="1:10" ht="15.6" x14ac:dyDescent="0.3">
      <c r="A21" s="47" t="s">
        <v>63</v>
      </c>
      <c r="B21" s="69">
        <v>628.76863617686377</v>
      </c>
      <c r="C21" s="70">
        <v>466.31640247422445</v>
      </c>
      <c r="D21" s="214">
        <v>181.02904898612186</v>
      </c>
      <c r="E21" s="202">
        <v>253.09640128033703</v>
      </c>
      <c r="F21" s="215">
        <v>0.71787819449630452</v>
      </c>
      <c r="G21" s="202">
        <v>0.85372176673049438</v>
      </c>
      <c r="H21" s="215">
        <v>810.51556335748148</v>
      </c>
      <c r="I21" s="202">
        <v>720.26652552128928</v>
      </c>
      <c r="J21" s="109"/>
    </row>
    <row r="22" spans="1:10" ht="15" x14ac:dyDescent="0.25">
      <c r="A22" s="1" t="s">
        <v>39</v>
      </c>
      <c r="B22" s="62">
        <v>-0.51098474728996834</v>
      </c>
      <c r="C22" s="63">
        <v>-0.52113954289907816</v>
      </c>
      <c r="D22" s="207">
        <v>-0.24118631415434305</v>
      </c>
      <c r="E22" s="193">
        <v>-0.23338795182803124</v>
      </c>
      <c r="F22" s="62">
        <v>-25.151191115314571</v>
      </c>
      <c r="G22" s="63">
        <v>-31.155988413443801</v>
      </c>
      <c r="H22" s="210">
        <v>-25.903362176758879</v>
      </c>
      <c r="I22" s="193">
        <v>-31.910515908170911</v>
      </c>
      <c r="J22" s="109"/>
    </row>
    <row r="23" spans="1:10" ht="15.6" x14ac:dyDescent="0.3">
      <c r="A23" s="24" t="s">
        <v>26</v>
      </c>
      <c r="B23" s="73">
        <v>628.2576514295738</v>
      </c>
      <c r="C23" s="74">
        <v>465.7952629313254</v>
      </c>
      <c r="D23" s="216">
        <v>180.7878626719675</v>
      </c>
      <c r="E23" s="203">
        <v>252.863013328509</v>
      </c>
      <c r="F23" s="217">
        <v>-24.433312920818267</v>
      </c>
      <c r="G23" s="203">
        <v>-30.302266646713306</v>
      </c>
      <c r="H23" s="217">
        <v>784.61220118072265</v>
      </c>
      <c r="I23" s="203">
        <v>688.35600961311832</v>
      </c>
      <c r="J23" s="109"/>
    </row>
    <row r="24" spans="1:10" ht="15" x14ac:dyDescent="0.25">
      <c r="A24" s="1" t="s">
        <v>11</v>
      </c>
      <c r="B24" s="62"/>
      <c r="C24" s="63"/>
      <c r="D24" s="207"/>
      <c r="E24" s="193"/>
      <c r="F24" s="62"/>
      <c r="G24" s="63"/>
      <c r="H24" s="210">
        <v>-213.16286111206517</v>
      </c>
      <c r="I24" s="193">
        <v>-170.23940136335506</v>
      </c>
      <c r="J24" s="109"/>
    </row>
    <row r="25" spans="1:10" ht="15.6" x14ac:dyDescent="0.3">
      <c r="A25" s="47" t="s">
        <v>27</v>
      </c>
      <c r="B25" s="69"/>
      <c r="C25" s="71"/>
      <c r="D25" s="214"/>
      <c r="E25" s="202"/>
      <c r="F25" s="215"/>
      <c r="G25" s="202"/>
      <c r="H25" s="214">
        <v>571.44934006865742</v>
      </c>
      <c r="I25" s="203">
        <v>518.1166082497632</v>
      </c>
      <c r="J25" s="109"/>
    </row>
    <row r="26" spans="1:10" ht="15" x14ac:dyDescent="0.25">
      <c r="A26" s="28" t="s">
        <v>28</v>
      </c>
      <c r="B26" s="54"/>
      <c r="C26" s="72"/>
      <c r="D26" s="205"/>
      <c r="E26" s="218"/>
      <c r="F26" s="219"/>
      <c r="G26" s="218"/>
      <c r="H26" s="205"/>
      <c r="I26" s="218"/>
      <c r="J26" s="15"/>
    </row>
    <row r="27" spans="1:10" ht="15.6" thickBot="1" x14ac:dyDescent="0.3">
      <c r="A27" s="25" t="s">
        <v>73</v>
      </c>
      <c r="B27" s="58"/>
      <c r="C27" s="75"/>
      <c r="D27" s="207"/>
      <c r="E27" s="75"/>
      <c r="F27" s="76"/>
      <c r="G27" s="75"/>
      <c r="H27" s="207">
        <v>13.344608743796053</v>
      </c>
      <c r="I27" s="209">
        <v>33.665976102030996</v>
      </c>
    </row>
    <row r="28" spans="1:10" ht="16.2" thickBot="1" x14ac:dyDescent="0.35">
      <c r="A28" s="32" t="s">
        <v>0</v>
      </c>
      <c r="B28" s="77"/>
      <c r="C28" s="78"/>
      <c r="D28" s="220"/>
      <c r="E28" s="221"/>
      <c r="F28" s="222"/>
      <c r="G28" s="221"/>
      <c r="H28" s="220">
        <v>558.10473132486129</v>
      </c>
      <c r="I28" s="221">
        <v>484.45063214773228</v>
      </c>
    </row>
    <row r="30" spans="1:10" x14ac:dyDescent="0.25">
      <c r="A30" s="10"/>
    </row>
    <row r="31" spans="1:10" ht="17.399999999999999" x14ac:dyDescent="0.3">
      <c r="B31" s="204"/>
      <c r="C31" s="45"/>
      <c r="D31" s="45"/>
      <c r="E31" s="45"/>
      <c r="F31" s="45"/>
      <c r="G31" s="45"/>
    </row>
  </sheetData>
  <mergeCells count="5">
    <mergeCell ref="G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Key Figures</vt:lpstr>
      <vt:lpstr>B-S</vt:lpstr>
      <vt:lpstr>P&amp;L (ytd)</vt:lpstr>
      <vt:lpstr>P&amp;L (q)</vt:lpstr>
      <vt:lpstr>B-S Segments</vt:lpstr>
      <vt:lpstr>P&amp;L Segments (ytd)</vt:lpstr>
      <vt:lpstr>P&amp;L Segments (q)</vt:lpstr>
      <vt:lpstr>'B-S'!Print_Area</vt:lpstr>
      <vt:lpstr>'B-S Segments'!Print_Area</vt:lpstr>
      <vt:lpstr>'Key Figures'!Print_Area</vt:lpstr>
      <vt:lpstr>'P&amp;L (q)'!Print_Area</vt:lpstr>
      <vt:lpstr>'P&amp;L (ytd)'!Print_Area</vt:lpstr>
      <vt:lpstr>'P&amp;L Segments (q)'!Print_Area</vt:lpstr>
      <vt:lpstr>'P&amp;L Segments (ytd)'!Print_Area</vt:lpstr>
    </vt:vector>
  </TitlesOfParts>
  <Company>Hannover Rück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Geschäftsbericht 2015</dc:title>
  <dc:subject>Geschäftsbericht 2015</dc:subject>
  <dc:creator>Hannover Rück SE</dc:creator>
  <cp:lastModifiedBy>Rebekka Brust</cp:lastModifiedBy>
  <cp:lastPrinted>2023-04-24T07:41:13Z</cp:lastPrinted>
  <dcterms:created xsi:type="dcterms:W3CDTF">2009-11-04T14:46:49Z</dcterms:created>
  <dcterms:modified xsi:type="dcterms:W3CDTF">2024-05-08T08:55:39Z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CSheetName">
    <vt:lpwstr>Inhaltsverzeichnis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